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7935" tabRatio="796" activeTab="7"/>
  </bookViews>
  <sheets>
    <sheet name="ขออนุมัติ" sheetId="4" r:id="rId1"/>
    <sheet name="ใบแจ้งหนี้" sheetId="1" r:id="rId2"/>
    <sheet name="รายการ" sheetId="2" r:id="rId3"/>
    <sheet name="บันทึกใช้เงิน" sheetId="6" r:id="rId4"/>
    <sheet name="รายงานด้านหน้า" sheetId="8" r:id="rId5"/>
    <sheet name="รายงานด้านหลัง" sheetId="9" r:id="rId6"/>
    <sheet name="รายงานผลการพิจารณา" sheetId="12" r:id="rId7"/>
    <sheet name="คำสั่งตรวจรับ" sheetId="10" r:id="rId8"/>
    <sheet name="ใบสั่ง" sheetId="11" r:id="rId9"/>
  </sheets>
  <externalReferences>
    <externalReference r:id="rId10"/>
  </externalReferences>
  <definedNames>
    <definedName name="_xlnm.Print_Area" localSheetId="0">ขออนุมัติ!$A$1:$G$25</definedName>
    <definedName name="_xlnm.Print_Area" localSheetId="7">คำสั่งตรวจรับ!$A$1:$K$28</definedName>
    <definedName name="_xlnm.Print_Area" localSheetId="3">บันทึกใช้เงิน!$A$1:$G$19</definedName>
    <definedName name="_xlnm.Print_Area" localSheetId="1">ใบแจ้งหนี้!$A$1:$H$25</definedName>
    <definedName name="_xlnm.Print_Area" localSheetId="8">ใบสั่ง!$A$1:$G$35</definedName>
    <definedName name="_xlnm.Print_Area" localSheetId="2">รายการ!$A$1:$G$30</definedName>
    <definedName name="_xlnm.Print_Area" localSheetId="4">รายงานด้านหน้า!$A$1:$G$39</definedName>
    <definedName name="_xlnm.Print_Area" localSheetId="5">รายงานด้านหลัง!$A$1:$J$36</definedName>
    <definedName name="_xlnm.Print_Area" localSheetId="6">รายงานผลการพิจารณา!$A$1:$I$25</definedName>
  </definedNames>
  <calcPr calcId="124519"/>
</workbook>
</file>

<file path=xl/calcChain.xml><?xml version="1.0" encoding="utf-8"?>
<calcChain xmlns="http://schemas.openxmlformats.org/spreadsheetml/2006/main">
  <c r="C13" i="8"/>
  <c r="C12"/>
  <c r="H11" i="12" l="1"/>
  <c r="F11"/>
  <c r="H10"/>
  <c r="G12" i="11"/>
  <c r="G15" s="1"/>
  <c r="E13" i="8"/>
  <c r="E12"/>
  <c r="E12" i="6"/>
  <c r="A15" i="11" l="1"/>
  <c r="G14"/>
  <c r="G13" s="1"/>
  <c r="C12" i="6"/>
  <c r="F9" i="1"/>
  <c r="D2" i="2"/>
  <c r="C14" i="1"/>
  <c r="L19" i="10"/>
  <c r="L18"/>
  <c r="L17"/>
  <c r="D19" i="9"/>
  <c r="G28" s="1"/>
  <c r="A35" s="1"/>
  <c r="F25" i="8"/>
  <c r="C25"/>
  <c r="B25"/>
  <c r="F11" i="9" s="1"/>
  <c r="F24" i="8"/>
  <c r="C24"/>
  <c r="B24"/>
  <c r="F9" i="9" s="1"/>
  <c r="F23" i="8"/>
  <c r="C23"/>
  <c r="B23"/>
  <c r="F7" i="9" s="1"/>
  <c r="A13" i="6"/>
  <c r="C8"/>
  <c r="H11" i="4"/>
  <c r="H10"/>
  <c r="G10"/>
  <c r="G11"/>
  <c r="F12" s="1"/>
  <c r="A13" s="1"/>
  <c r="E8"/>
  <c r="G30" i="2"/>
  <c r="D14" i="1" s="1"/>
  <c r="E16" i="8" l="1"/>
  <c r="A20" l="1"/>
  <c r="C20" s="1"/>
  <c r="E15"/>
  <c r="E14" s="1"/>
  <c r="H21" i="9"/>
  <c r="A22" s="1"/>
</calcChain>
</file>

<file path=xl/sharedStrings.xml><?xml version="1.0" encoding="utf-8"?>
<sst xmlns="http://schemas.openxmlformats.org/spreadsheetml/2006/main" count="281" uniqueCount="203">
  <si>
    <t>สหกรณ์การเกษตรหนองกี่ จำกัด</t>
  </si>
  <si>
    <t>Nongkee Aquicultural Co-operative Ltd.</t>
  </si>
  <si>
    <t>24 ถนนโชคชัย-เดชอุดม  หมู่ 5 ต.ทุ่งกระเต็น  อ.หนองกี่  จ.บุรีรัมย์  โทร 0-4464-1002, 0-4464-1344</t>
  </si>
  <si>
    <t>เรียน  สาธารณสุขอำเภอหนองกี่</t>
  </si>
  <si>
    <t>ตามที่สำนักงานสาธารณสุขอำเภอหนองกี่ ได้ขอเปิดใช้บริการเครดิตน้ำมันเชื้อเพลิงและหล่อลื่น</t>
  </si>
  <si>
    <t>กับสหกรณ์การเกษตรหนองกี่ จำกัด ระยะเวลา 30 วันทำการนั้น</t>
  </si>
  <si>
    <t>สหกรณ์การเกษตรหนองกี่ จำกัด ขอแจ้งยอดหนี้ค่าน้ำมันเชื้อเพลิงและหล่อลื่น ประจำเดือน</t>
  </si>
  <si>
    <t>ยอดหนี้ค่าน้ำมันเชื้อเพลิงและหล่อลื่น สำนักงานสาธารณสุขอำเภอหนองกี่</t>
  </si>
  <si>
    <t>วันที่</t>
  </si>
  <si>
    <t>เล่มที่</t>
  </si>
  <si>
    <t>เลขที่</t>
  </si>
  <si>
    <t>รายการ</t>
  </si>
  <si>
    <t>จำนวน</t>
  </si>
  <si>
    <t>จำนวนเงิน</t>
  </si>
  <si>
    <t>จำนวน
(ลิตร)</t>
  </si>
  <si>
    <t>ราคา
ต่อหน่วย
(บาท)</t>
  </si>
  <si>
    <t>ดีเซล</t>
  </si>
  <si>
    <t>แก๊สโซฮอล์</t>
  </si>
  <si>
    <t>รวม</t>
  </si>
  <si>
    <t>จึงเรียนมาเพื่อโปรดทราบและพิจารณาดำเนินการต่อไป</t>
  </si>
  <si>
    <t>ขอแสดงความนับถือ</t>
  </si>
  <si>
    <t>(นางศรีสวัสดิ์ ศิริกุล)</t>
  </si>
  <si>
    <t>ผู้ช่วยผู้จัดการ</t>
  </si>
  <si>
    <t>บันทึกข้อความ</t>
  </si>
  <si>
    <r>
      <t>ส่วนราชการ</t>
    </r>
    <r>
      <rPr>
        <sz val="16"/>
        <rFont val="TH SarabunPSK"/>
        <family val="2"/>
      </rPr>
      <t xml:space="preserve">  สำนักงานสาธารณสุขอำเภอหนองกี่ ถนนราชดำริ บร โทร 0 4464 1366</t>
    </r>
  </si>
  <si>
    <r>
      <t>เรียน</t>
    </r>
    <r>
      <rPr>
        <sz val="16"/>
        <rFont val="TH SarabunPSK"/>
        <family val="2"/>
      </rPr>
      <t xml:space="preserve">   ผู้ว่าราชการจังหวัดบุรีรัมย์(สาธารณสุขอำเภอหนองกี่)</t>
    </r>
  </si>
  <si>
    <t>บาท</t>
  </si>
  <si>
    <t xml:space="preserve"> จึงเรียนมาเพื่อโปรดทราบและพิจารณาอนุมัติ</t>
  </si>
  <si>
    <t xml:space="preserve">                                                                                     </t>
  </si>
  <si>
    <t>(นายบรรเทิง เฉียงกลาง)</t>
  </si>
  <si>
    <r>
      <t>¨</t>
    </r>
    <r>
      <rPr>
        <sz val="16"/>
        <rFont val="TH SarabunPSK"/>
        <family val="2"/>
      </rPr>
      <t>อนุมัติ</t>
    </r>
  </si>
  <si>
    <r>
      <t>¨</t>
    </r>
    <r>
      <rPr>
        <sz val="16"/>
        <rFont val="TH SarabunPSK"/>
        <family val="2"/>
      </rPr>
      <t>ไม่อนุมัติ</t>
    </r>
  </si>
  <si>
    <t>(นายธีระศักดิ์ สระแก้ว)</t>
  </si>
  <si>
    <t>สาธารณสุขอำเภอหนองกี่ ปฏิบัติราชการแทน</t>
  </si>
  <si>
    <t>ผู้ว่าราชการจังหวัดบุรีรัมย์</t>
  </si>
  <si>
    <r>
      <t>เรื่อง</t>
    </r>
    <r>
      <rPr>
        <sz val="16"/>
        <rFont val="TH SarabunPSK"/>
        <family val="2"/>
      </rPr>
      <t xml:space="preserve">   ขออนุมัติซื้อวัสดุน้ำมันเชื้อเพลิงและหล่อลื่น</t>
    </r>
  </si>
  <si>
    <t>ด้วยสำนักงานสาธารณสุขอำเภอหนองกี่  มีความประสงค์ขออนุมัติซื้อวัสดุน้ำมันเชื้อเพลิงและหล่อลื่น</t>
  </si>
  <si>
    <t>จากสหกรณ์การเกษตรหนองกี่ จำกัด เพื่อใช้ในราชการติดต่อ ติดตาม ประสานงาน นิเทศงานและอื่นๆของงานต่างๆ</t>
  </si>
  <si>
    <t>ในสำนักงานสาธารณสุขอำเภอหนองกี่ ตั้งแต่วันที่</t>
  </si>
  <si>
    <t>1-30</t>
  </si>
  <si>
    <t>ตามรายการที่</t>
  </si>
  <si>
    <t>ขอประมาณการ (ทุกรายการถัวเฉลี่ยกันได้) ดังนี้</t>
  </si>
  <si>
    <t>1. น้ำมันดีเซลหมุนเร็ว  จำนวน</t>
  </si>
  <si>
    <t>2. แก๊สโซฮอล์ 91  จำนวน</t>
  </si>
  <si>
    <t>รวม 2  รายการ</t>
  </si>
  <si>
    <t>เป็นเงิน</t>
  </si>
  <si>
    <t xml:space="preserve">                 2. ยอดหนี้ค่าน้ำมันเชื้อเพลิงและหล่อลื่น</t>
  </si>
  <si>
    <t>สิ่งที่ส่งมาด้วย  1. ใบส่งของ/ใบกำกับภาษี</t>
  </si>
  <si>
    <t>ฉบับ</t>
  </si>
  <si>
    <t>แผ่น</t>
  </si>
  <si>
    <t>ใบสั่งซื้อ</t>
  </si>
  <si>
    <t>ลำดับ</t>
  </si>
  <si>
    <t>รวมราคาทั้งสิ้น</t>
  </si>
  <si>
    <t>ภาษีมูลค่าเพิ่ม 7 %</t>
  </si>
  <si>
    <t>จำนวนเงินรวมทั้งสิ้น</t>
  </si>
  <si>
    <t>การสั่งซื้อ อยู่ภายใต้เงื่อนไขต่อไปนี้</t>
  </si>
  <si>
    <t>นักวิชาการสาธารณสุขชำนาญการ</t>
  </si>
  <si>
    <t>ส่วนราชการ   สำนักงานสาธารณสุขอำเภอหนองกี่ อำเภอหนองกี่ จังหวัดบุรีรัมย์</t>
  </si>
  <si>
    <t>เรียน นายแพทย์สาธารณสุขจังหวัดบุรีรัมย์</t>
  </si>
  <si>
    <t>ด้วยสำนักงานสาธารณสุขอำเภอหนองกี่ ได้รับจัดสรรงบประมาณประจำปี 2557</t>
  </si>
  <si>
    <t xml:space="preserve"> เป็นเงิน    </t>
  </si>
  <si>
    <t>เพื่อให้สาธารณสุขอำเภอทุกแห่ง      มีงบประมาณ สำหรับบริหารจัดการอยู่ได้อย่างมีประสิทธิภาพ</t>
  </si>
  <si>
    <t xml:space="preserve"> และให้เจ้าหน้าที่ทุกคนได้ใช้จ่ายอย่างสมเหตุสมผล นั้น </t>
  </si>
  <si>
    <t>ในการนี้สำนักงานสาธารณสุขอำเภอหนองกี่ ดำเนินการในบางกิจกรรมแล้วใคร่ขออนุมัติใช้เงิน</t>
  </si>
  <si>
    <t>จากเงินงบประมาณหมวด 300 รายละเอียดได้แนบเรียน</t>
  </si>
  <si>
    <t>มาพร้อมหนังสือนี้</t>
  </si>
  <si>
    <t xml:space="preserve">จึงเรียนมาเพื่อโปรดพิจารณาอนุมัติ  </t>
  </si>
  <si>
    <t xml:space="preserve"> (นายธีระศักดิ์ สระแก้ว)</t>
  </si>
  <si>
    <t>สาธารณสุขอำเภอหนองกี่</t>
  </si>
  <si>
    <r>
      <t>ส่วนราชการ</t>
    </r>
    <r>
      <rPr>
        <sz val="14"/>
        <rFont val="TH SarabunPSK"/>
        <family val="2"/>
      </rPr>
      <t xml:space="preserve">   สำนักงานสาธารณสุขอำเภอหนองกี่ อำเภอหนองกี่ จังหวัดบุรีรัมย์ โทร  044641 366,0 4465 3175</t>
    </r>
  </si>
  <si>
    <t>ราคา</t>
  </si>
  <si>
    <t>เรียน ผู้ว่าราชการจังหวัดบุรีรัมย์(สาธารณสุขอำเภอหนองกี่)</t>
  </si>
  <si>
    <t>ด้วย สำนักงานสาธารณสุขอำเภอหนองกี่ อำเภอหนองกี่ จังหวัดบุรีรัมย์.................มีความประสงค์ขออนุมัติ</t>
  </si>
  <si>
    <t>เพื่อใช้ในราชการของ สำนักงานสาธารณสุขอำเภอหนองกี่ อำเภอหนองกี่ จังหวัดบุรีรัมย์    ดังต่อไปนี้</t>
  </si>
  <si>
    <t>ลำดับที่</t>
  </si>
  <si>
    <t>ราคาต่อหน่วย</t>
  </si>
  <si>
    <t>ของเดิม</t>
  </si>
  <si>
    <t>ลิตร</t>
  </si>
  <si>
    <t>(บาท)</t>
  </si>
  <si>
    <t>ครั้งสุดท้าย</t>
  </si>
  <si>
    <t>เหลือ</t>
  </si>
  <si>
    <t>น้ำมันไบโอดีเซล</t>
  </si>
  <si>
    <t>แก๊สโซฮอล</t>
  </si>
  <si>
    <t xml:space="preserve">       จึงขออนุมัติดำเนินการจัดชื้อ  พัสดุดังกล่าวโดยวิธีตกลงราคา  ตามระเบียบสำนักนายกรัฐมนตรีว่าด้วย การพัสดุ</t>
  </si>
  <si>
    <t>พ.ศ. 2535   ข้อ  39  แก้ไขเพิ่มเติม  (ฉบับที่  2)  พ.ศ.  2538  ข้อ 19 และ (ฉบับที่  4) พ.ศ. 2541  ข้อ 133  โดยขอเบิกจาก</t>
  </si>
  <si>
    <t>เงินงบประมาณปี 2557      หมวด 300 ...............ยอดเงินที่ได้รับจัดสรร</t>
  </si>
  <si>
    <t>บาท   ยอดที่จัดซื้อ/จัดจ้างครั้งนี้</t>
  </si>
  <si>
    <t xml:space="preserve">และพร้อมนี้ขอเสนอแต่งตั้งกรรมการตรวจรับพัสดุ  ตามระเบียบสำนักนายกรัฐมนตรีว่าด้วยการพัสดุ พ.ศ. 2535  ข้อ  34 และ </t>
  </si>
  <si>
    <t>ข้อ 35  ดังต่อไปนี้</t>
  </si>
  <si>
    <t>จึงเรียนมาเพื่อโปรดพิจารณาให้ความเห็นชอบ</t>
  </si>
  <si>
    <t>(ลงชื่อ)................................................เจ้าหน้าที่พัสดุ</t>
  </si>
  <si>
    <t>เรียน  ผู้ว่าราชการจังหวัดบุรีรัมย์(สาธารณสุขอำเภอหนองกี่)</t>
  </si>
  <si>
    <t xml:space="preserve">            -ตรวจสอบแล้ว  เห็นสมควรดำเนินการจัดซื้อได้</t>
  </si>
  <si>
    <t xml:space="preserve">            -เพื่อโปรดพิจารณาอนุมัติ</t>
  </si>
  <si>
    <r>
      <t xml:space="preserve">                 </t>
    </r>
    <r>
      <rPr>
        <b/>
        <sz val="14"/>
        <rFont val="TH SarabunPSK"/>
        <family val="2"/>
      </rPr>
      <t>อนุมัติ</t>
    </r>
  </si>
  <si>
    <t>(ลงชื่อ).........................................หัวหน้าเจ้าหน้าที่พัสดุ</t>
  </si>
  <si>
    <t>ปฏิบัติราชการแทนผู้ว่าราชการจังหวัดบุรีรัมย์</t>
  </si>
  <si>
    <t xml:space="preserve">คณะกรรมการตรวจรับพัสดุ ได้ทำการตรวจรับพัสดุถูกต้องเรียบร้อยแล้ว   ตามใบส่งของ  </t>
  </si>
  <si>
    <t>ลงชื่อ</t>
  </si>
  <si>
    <t>ประธานกรรมการ</t>
  </si>
  <si>
    <t>กรรมการ</t>
  </si>
  <si>
    <t>ได้รับพัสดุและลงทะเบียนเรียบร้อยแล้ว</t>
  </si>
  <si>
    <t xml:space="preserve">      เจ้าหน้าที่พัสดุ/ผู้รับผิดชอบ</t>
  </si>
  <si>
    <r>
      <t xml:space="preserve">        </t>
    </r>
    <r>
      <rPr>
        <b/>
        <sz val="14"/>
        <rFont val="TH SarabunPSK"/>
        <family val="2"/>
      </rPr>
      <t>สำหรับงานการเงิน</t>
    </r>
  </si>
  <si>
    <t>เรียน  นายแพทย์สาธารณสุขจังหวัดบุรีรัมย์</t>
  </si>
  <si>
    <t>ขออนุมัติจ่ายเงินค่าพัสดุตามรายการข้างต้น จำนวน</t>
  </si>
  <si>
    <t xml:space="preserve"> จากเงินงบประมาณปี 2557 หมวด 300 </t>
  </si>
  <si>
    <t>...........................................................................................</t>
  </si>
  <si>
    <t xml:space="preserve"> (นายบรรเทิง เฉียงกลาง))</t>
  </si>
  <si>
    <t xml:space="preserve">  ตำแหน่ง นักวิชาการสาธารณสุขชำนาญการ</t>
  </si>
  <si>
    <t xml:space="preserve">         - ได้ตรวจสอบแล้วถูกต้อง</t>
  </si>
  <si>
    <t xml:space="preserve">         - เห็นควรอนุมัติจ่ายเงินได้</t>
  </si>
  <si>
    <t xml:space="preserve"> </t>
  </si>
  <si>
    <t xml:space="preserve">            อนุมัติให้จ่ายเงินได้</t>
  </si>
  <si>
    <t>คำสั่งจังหวัดบุรีรัมย์</t>
  </si>
  <si>
    <t>-------------------------------------------------</t>
  </si>
  <si>
    <t>คณะกรรมการตรวจรับ ประกอบด้วย</t>
  </si>
  <si>
    <t>ตำแหน่ง นักวิชาการสาธารณสุขชำนาญการ</t>
  </si>
  <si>
    <t>3311400330094</t>
  </si>
  <si>
    <t>ให้คณะกรรมการดังกล่าวข้างต้น มีอำนาจหน้าที่ตามที่กำหนดไว้ในระเบียบสำนักนายกรัฐมนตรี</t>
  </si>
  <si>
    <t>บรรเทิง</t>
  </si>
  <si>
    <t>3409900482311</t>
  </si>
  <si>
    <t xml:space="preserve">ว่าด้วยการพัสดุ  พ.ศ.  ๒๕๓๕  และฉบับแก้ไขเพิ่มเติม ข้อ ๗๑ </t>
  </si>
  <si>
    <t>เจ้าหน้าที่ตั้งเบิกเงิน (ลงชื่อ)                                                     ผู้ขออนุมัติ</t>
  </si>
  <si>
    <t>ที่  สกก.นก.     /2556</t>
  </si>
  <si>
    <t>(นางสุวรรณาน์ สุวรรณ์ศักดิ์)</t>
  </si>
  <si>
    <t>เรื่อง  แจ้งหนี้ค่าน้ำมันเชื้อเพลิงและหล่อลื่นประจำเดือน ธันวาคม 2556</t>
  </si>
  <si>
    <t>ประจำเดือน</t>
  </si>
  <si>
    <t>กำหนดเวลาส่งมอบภายใน…30...วัน</t>
  </si>
  <si>
    <t>รวม…2.....รายการ</t>
  </si>
  <si>
    <t>ของสหกรณ์การเกษตรหนองกี่ เล่มที่ 193 เลขที่ 9638 - 9649 เล่มที่ 198 เลขที่ 9854 - 9864</t>
  </si>
  <si>
    <r>
      <t xml:space="preserve">ที่ </t>
    </r>
    <r>
      <rPr>
        <sz val="16"/>
        <rFont val="TH SarabunPSK"/>
        <family val="2"/>
      </rPr>
      <t>บร 1132.1/316</t>
    </r>
  </si>
  <si>
    <t>ที่ บร 1132.1/317</t>
  </si>
  <si>
    <t>เรื่อง รายงานขอซื้อวัสดุน้ำมันเชื้อเพลิงและหล่อลื่น</t>
  </si>
  <si>
    <r>
      <t xml:space="preserve">(  </t>
    </r>
    <r>
      <rPr>
        <sz val="14"/>
        <rFont val="Wingdings"/>
        <charset val="2"/>
      </rPr>
      <t>ü</t>
    </r>
    <r>
      <rPr>
        <sz val="14"/>
        <rFont val="TH SarabunPSK"/>
        <family val="2"/>
      </rPr>
      <t xml:space="preserve">  )   จัดซื้อ    (      )   จัดจ้าง  วัสดุน้ำมันเชื้อเพลิงและหล่อลื่น จาก สหกรณ์การเกษตรอำเภอหนองกี่</t>
    </r>
  </si>
  <si>
    <t>เรื่อง ขออนุมัติใช้เงินจัดซื้อวัสดุน้ำมันเชื้อเพลิงและหล่อลื่น</t>
  </si>
  <si>
    <t>เพื่อจ่ายเป็นค่าวัสดุน้ำมันเชื้อเพลิงฯเดือน</t>
  </si>
  <si>
    <t>ที่ บร 1132.1/327</t>
  </si>
  <si>
    <t>ขอรายงานผลการพิจารณาจัดซื้อวัสดุน้ำมันเชื้อเพลิงและหล่อลื่น โดยวิธีตกลงราคา ดังนี้</t>
  </si>
  <si>
    <t>รายการพิจารณา</t>
  </si>
  <si>
    <t>ใบสั่งซื้อเลขที่</t>
  </si>
  <si>
    <t>ส่วนราชการ</t>
  </si>
  <si>
    <t>สำนักงานสาธารณสุขอำเภอหนองกี่</t>
  </si>
  <si>
    <t>ที่อยู่</t>
  </si>
  <si>
    <t>อำเภอหนองกี่  จังหวัดบุรีรัมย์</t>
  </si>
  <si>
    <t>โทรศัพท์</t>
  </si>
  <si>
    <t>๗๘/๒๕๕๖</t>
  </si>
  <si>
    <t>๑๐๓ หมู่ ๖ ตำบลหนองกี่</t>
  </si>
  <si>
    <t>๐ ๔๔๖๔ ๑๓๖๖</t>
  </si>
  <si>
    <t>ผู้ขาย</t>
  </si>
  <si>
    <t>๒๔ หมู่ ๕ ตำบลทุ่งกระเต็น อำเภอหนองกี่ จังหวัดบุรีรัมย์</t>
  </si>
  <si>
    <t>๐ ๔๔๖๔ ๑๐๐๒</t>
  </si>
  <si>
    <t>เลขประจำตัวผู้เสียภาษี  ๐๙๙๔๐๐๐๓๒๔๖๗๗</t>
  </si>
  <si>
    <t>ตามที่สหกรณ์การเกษตรหนองกี่ จำกัด ได้เสนอราคาไว้ต่อ สำนักงานสาธารณสุขอำเภอหนองกี่ ซึ่งได้รับราคา</t>
  </si>
  <si>
    <t>และตกลงซื้อ ตามรายการต่อไปนี้</t>
  </si>
  <si>
    <t>หน่วย</t>
  </si>
  <si>
    <t>วัสดุน้ำมันเชื้อเพลิงและหล่อลื่น</t>
  </si>
  <si>
    <t>ครั้ง</t>
  </si>
  <si>
    <t>รวมเป็นเงิน</t>
  </si>
  <si>
    <t>ภาษีมูลค่าเพิ่ม</t>
  </si>
  <si>
    <t>รวมเป็นเงินทั้งสิ้น</t>
  </si>
  <si>
    <t>๑. กำหนดส่งมอบภายใน ๓๐ วัน ทำการถัดจากวันที่ผู้ขายได้รับใบสั่งซื้อ</t>
  </si>
  <si>
    <t xml:space="preserve">๒. ครบกำหนดส่งมอบวันที่ </t>
  </si>
  <si>
    <t>๓. สถานที่ส่งมอบ สำนักงานสาธารณสุขอำเภอหนองกี่</t>
  </si>
  <si>
    <t xml:space="preserve">    ที่ยังไม่ได้รับมอบแต่จะต้องไม่ต่ำกว่าวันละ ๑๐๐.๐๐ บาท</t>
  </si>
  <si>
    <t>๔. ระยะเวลารับประกัน  -</t>
  </si>
  <si>
    <t>๕. สงวนสิทธิ์ค่าปรับกรณีส่งมอบเกินกำหนด โดยคิดค่าปรับเป็นรายวันในอัตราร้อยละ ๐.๒ ของราคาสิ่งของ</t>
  </si>
  <si>
    <t>๖. ส่วนราชการสงวนสิทธิ์ที่จะไม่รับมอบถ้าปรากฏว่าสินค้านั้นมีลักษณะไม่ตรงตามรายการที่ระบุไว้ในใบสั่งซื้อ กรณีนี้</t>
  </si>
  <si>
    <t xml:space="preserve">   ผู้รับจ้างจะต้องดำเนินการเปลี่ยนใหม่ให้ถูกต้องตามใบสั่งซื้อทุกประการ</t>
  </si>
  <si>
    <t xml:space="preserve">   หมายเหตุ</t>
  </si>
  <si>
    <t>๑. การติดอากรแสตมป์ให้เป้นไปตามประมวลกฎหมายรัษฎากร หากต้องการให้ใบสั่งซื้อมีผลตามกฎหมาย</t>
  </si>
  <si>
    <t>๒. ใบสั่งซื้อนี้อ้างอิงตามเลขที่ ๕๗๐๑๕๐๒๓๘๙๓ โครงการซื้อวัสดุน้ำมันเชื้อเพลิงและหล่อลื่น โดยวิธีตกลงราคา</t>
  </si>
  <si>
    <t xml:space="preserve"> วันที่ ๒ ธันวาคม ๒๕๕๖</t>
  </si>
  <si>
    <t>(ลงชื่อ).............................................................ผู้สั่งซื้อ</t>
  </si>
  <si>
    <t>หัวหน้าเจ้าหน้าที่พัสดุ</t>
  </si>
  <si>
    <t>(ลงชื่อ) ............................................................ผู้รับใบสั่งซื้อ</t>
  </si>
  <si>
    <t>ที่</t>
  </si>
  <si>
    <t>บร ๑๑๓๒.๑/๓๑๘</t>
  </si>
  <si>
    <t>เรื่อง</t>
  </si>
  <si>
    <t>เรียน</t>
  </si>
  <si>
    <t>ผู้ว่าราชการจังหวัดบุรีรัมย์(สาธารณสุขอำเภอหนองกี่ ปฏิบัติราชการแทน คสจ.บร.ที่ ๖๔๘๙/๒๕๕๕ ลว.๑๑ ธ.ค.๒๕๕๕)</t>
  </si>
  <si>
    <t>ผู้ชนะการเสนอราคา</t>
  </si>
  <si>
    <t>ราคาที่เสนอ
(รวมภีมูลค่าเพิ่ม)</t>
  </si>
  <si>
    <t>ราคาที่ตกลงซื้อหรือจ้าง
(รวมภีมูลค่าเพิ่ม)</t>
  </si>
  <si>
    <t>พิจารณาแล้วเห็นสมควรจัดซื้อตามผู้เสนอราคาดังกล่าว</t>
  </si>
  <si>
    <t>จึงเรียนมาเพื่อโปรดพิจารณา หากเห็นชอบขอได้โปรดอนุมัติให้สั่งซื้อจากผู้เสนอราคาดังกล่าว</t>
  </si>
  <si>
    <t>รายงานผลการพิจารณาและขออนุมัติจัดซื้อ</t>
  </si>
  <si>
    <t xml:space="preserve">    สั่ง  ณ  วันที่ </t>
  </si>
  <si>
    <t xml:space="preserve">เพื่อให้เป็นไปตามระเบียบสำนักนายกรัฐมนตรีว่าด้วยการพัสดุ   พ.ศ.  ๒๕๓๕  และฉบับแก้ไขเพิ่มเติม  </t>
  </si>
  <si>
    <t>/๒๕๕๗</t>
  </si>
  <si>
    <t>อำเภอหนองกี่ จังหวัดบุรีรัมย์</t>
  </si>
  <si>
    <t>ด้วยโรงพยาบาลส่งเสริมสุขภาพตำบลบ้านดอนอะราง ตำบลดอนอะราง อำเภอหนองกี่ มีความประสงค์จัดซื้อ</t>
  </si>
  <si>
    <t>นายศุกรี รัตน์ประโคน</t>
  </si>
  <si>
    <t>น.ส.สุตาภัทร จอมประโคน</t>
  </si>
  <si>
    <t>ตำแหน่ง นักวิชาการสาธารณสุข</t>
  </si>
  <si>
    <t>นางศิริรัตน์ เภสัชชา</t>
  </si>
  <si>
    <t>ตำแหน่ง ผู้ช่วยเจ้าหน้าที่สถานีอนามัย</t>
  </si>
  <si>
    <t>เรื่อง    แต่งตั้งคณะกรรมการตรวจรับพัสดุ(วัสดุคอมพิวเตอร์)สำหรับ รพ.สต.ดอนอะราง อ.หนองกี่ โดยวิธีตกลงราคา</t>
  </si>
  <si>
    <t>วัสดุคอมพิวเตอร์โดยวิธีตกลงราคา จำนวน ๑ ครั้ง สำหรับใช้ในราชการ โรงพยาบาลส่งเสริมสุขภาพตำบลบ้านดอนอะราง</t>
  </si>
  <si>
    <t>ข้อ  ๓๔ (๖) และ คำสั่งจังหวัดบุรีรัมย์ ที่ ๒๒๙๒๑/๒๕๕๖ ลงวันที่ ๓๑ ตุลาคม ๒๕๕๖ ซึ่งผู้ว่าราชการจังหวัดบุรีรัมย์</t>
  </si>
  <si>
    <t>มอบอำนาจให้รองผู้ว่าราชการจังหวัด หัวหน้าส่วนราชการ และนายอำเภอ ปฏิบัติราชการแทน ตามผนวก จ.ข้อ ๑.๒ ๓)</t>
  </si>
  <si>
    <t>จึงแต่งตั้งคณะกรรมการตรวจรับพัสดุ  ดังต่อไปนี้</t>
  </si>
  <si>
    <t>ที่ ๓๔๕๒</t>
  </si>
</sst>
</file>

<file path=xl/styles.xml><?xml version="1.0" encoding="utf-8"?>
<styleSheet xmlns="http://schemas.openxmlformats.org/spreadsheetml/2006/main">
  <numFmts count="17">
    <numFmt numFmtId="41" formatCode="_-* #,##0_-;\-* #,##0_-;_-* &quot;-&quot;_-;_-@_-"/>
    <numFmt numFmtId="43" formatCode="_-* #,##0.00_-;\-* #,##0.00_-;_-* &quot;-&quot;??_-;_-@_-"/>
    <numFmt numFmtId="187" formatCode="d&quot; &quot;mmmm&quot; &quot;bbbb"/>
    <numFmt numFmtId="188" formatCode="d&quot; &quot;mmmbb"/>
    <numFmt numFmtId="189" formatCode="_-* #,##0_-;\-* #,##0_-;_-* &quot;-&quot;??_-;_-@_-"/>
    <numFmt numFmtId="190" formatCode="mmmm&quot; &quot;bbbb"/>
    <numFmt numFmtId="191" formatCode="0.00&quot;  ลิตรๆละ&quot;"/>
    <numFmt numFmtId="192" formatCode="0.00&quot; บาท เป็นเงิน&quot;"/>
    <numFmt numFmtId="193" formatCode="#,##0.00&quot;  บาท&quot;"/>
    <numFmt numFmtId="194" formatCode="&quot;วันที่ &quot;d\ mmmm&quot; พ.ศ.&quot;bbbb"/>
    <numFmt numFmtId="195" formatCode="_-* #,##0.00&quot;  บาท&quot;"/>
    <numFmt numFmtId="196" formatCode="&quot;วันที่  &quot;\ d&quot;  เดือน &quot;mmmm&quot; พ.ศ.&quot;bbbb"/>
    <numFmt numFmtId="197" formatCode="#,##0.00&quot;  บาท  ยอกเงินคงเหลือ&quot;"/>
    <numFmt numFmtId="198" formatCode="d\ mmmm\ bbbb"/>
    <numFmt numFmtId="199" formatCode="mmmm&quot; &quot;yyyy"/>
    <numFmt numFmtId="200" formatCode="mmmm&quot; &quot;yyyy&quot; เป็นเงิน&quot;"/>
    <numFmt numFmtId="201" formatCode="ว&quot; &quot;mmmm&quot; &quot;ปปปป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sz val="26"/>
      <color theme="0"/>
      <name val="DSN Erawan"/>
    </font>
    <font>
      <sz val="14"/>
      <color rgb="FF00B050"/>
      <name val="TH SarabunPSK"/>
      <family val="2"/>
    </font>
    <font>
      <b/>
      <sz val="16"/>
      <color rgb="FF00B050"/>
      <name val="Arial Rounded MT Bold"/>
      <family val="2"/>
    </font>
    <font>
      <sz val="10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Wingdings"/>
      <charset val="2"/>
    </font>
    <font>
      <sz val="14"/>
      <name val="Cordia New"/>
      <family val="2"/>
    </font>
    <font>
      <sz val="14"/>
      <name val="TH SarabunPSK"/>
      <family val="2"/>
    </font>
    <font>
      <b/>
      <sz val="29"/>
      <name val="TH SarabunPSK"/>
      <family val="2"/>
    </font>
    <font>
      <b/>
      <sz val="14"/>
      <name val="TH SarabunPSK"/>
      <family val="2"/>
    </font>
    <font>
      <sz val="14"/>
      <name val="Wingdings"/>
      <charset val="2"/>
    </font>
    <font>
      <b/>
      <sz val="26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B050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2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88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18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43" fontId="3" fillId="0" borderId="2" xfId="1" applyFont="1" applyBorder="1"/>
    <xf numFmtId="43" fontId="3" fillId="0" borderId="0" xfId="1" applyFont="1"/>
    <xf numFmtId="189" fontId="3" fillId="0" borderId="2" xfId="1" applyNumberFormat="1" applyFont="1" applyBorder="1" applyAlignment="1">
      <alignment horizontal="center" vertical="top"/>
    </xf>
    <xf numFmtId="189" fontId="3" fillId="0" borderId="2" xfId="1" applyNumberFormat="1" applyFont="1" applyBorder="1"/>
    <xf numFmtId="189" fontId="3" fillId="0" borderId="0" xfId="1" applyNumberFormat="1" applyFont="1"/>
    <xf numFmtId="43" fontId="3" fillId="0" borderId="2" xfId="1" applyFont="1" applyBorder="1" applyAlignment="1">
      <alignment horizontal="center" vertical="top" wrapText="1"/>
    </xf>
    <xf numFmtId="0" fontId="8" fillId="0" borderId="0" xfId="2" applyFont="1"/>
    <xf numFmtId="0" fontId="9" fillId="0" borderId="0" xfId="2" applyFont="1"/>
    <xf numFmtId="43" fontId="10" fillId="0" borderId="0" xfId="3" applyFont="1" applyFill="1"/>
    <xf numFmtId="0" fontId="10" fillId="0" borderId="0" xfId="2" applyFont="1"/>
    <xf numFmtId="0" fontId="10" fillId="0" borderId="0" xfId="2" applyFont="1" applyAlignment="1"/>
    <xf numFmtId="0" fontId="10" fillId="0" borderId="0" xfId="2" applyFont="1" applyAlignment="1">
      <alignment horizontal="right"/>
    </xf>
    <xf numFmtId="1" fontId="8" fillId="0" borderId="0" xfId="2" applyNumberFormat="1" applyFont="1" applyAlignment="1">
      <alignment horizontal="center"/>
    </xf>
    <xf numFmtId="4" fontId="8" fillId="0" borderId="0" xfId="2" applyNumberFormat="1" applyFont="1" applyAlignment="1">
      <alignment horizontal="center"/>
    </xf>
    <xf numFmtId="43" fontId="8" fillId="0" borderId="0" xfId="2" applyNumberFormat="1" applyFont="1"/>
    <xf numFmtId="0" fontId="8" fillId="0" borderId="0" xfId="2" applyFont="1" applyAlignment="1">
      <alignment horizontal="center"/>
    </xf>
    <xf numFmtId="0" fontId="11" fillId="0" borderId="0" xfId="2" applyFont="1" applyAlignment="1">
      <alignment horizontal="right"/>
    </xf>
    <xf numFmtId="0" fontId="11" fillId="0" borderId="0" xfId="2" applyFont="1"/>
    <xf numFmtId="49" fontId="8" fillId="0" borderId="0" xfId="2" applyNumberFormat="1" applyFont="1" applyAlignment="1">
      <alignment horizontal="center"/>
    </xf>
    <xf numFmtId="193" fontId="8" fillId="0" borderId="0" xfId="2" applyNumberFormat="1" applyFont="1"/>
    <xf numFmtId="0" fontId="13" fillId="0" borderId="0" xfId="4" applyFont="1"/>
    <xf numFmtId="0" fontId="14" fillId="0" borderId="0" xfId="4" applyFont="1"/>
    <xf numFmtId="43" fontId="15" fillId="0" borderId="0" xfId="5" applyFont="1" applyFill="1"/>
    <xf numFmtId="0" fontId="8" fillId="0" borderId="0" xfId="4" applyFont="1"/>
    <xf numFmtId="43" fontId="10" fillId="0" borderId="0" xfId="5" applyFont="1" applyFill="1"/>
    <xf numFmtId="0" fontId="8" fillId="0" borderId="0" xfId="4" applyFont="1" applyBorder="1"/>
    <xf numFmtId="0" fontId="8" fillId="0" borderId="0" xfId="4" applyFont="1" applyFill="1" applyBorder="1"/>
    <xf numFmtId="43" fontId="10" fillId="0" borderId="0" xfId="5" applyFont="1" applyFill="1" applyBorder="1"/>
    <xf numFmtId="195" fontId="8" fillId="0" borderId="0" xfId="5" applyNumberFormat="1" applyFont="1"/>
    <xf numFmtId="61" fontId="8" fillId="0" borderId="0" xfId="4" applyNumberFormat="1" applyFont="1"/>
    <xf numFmtId="0" fontId="8" fillId="0" borderId="0" xfId="4" applyFont="1" applyAlignment="1"/>
    <xf numFmtId="43" fontId="10" fillId="0" borderId="0" xfId="5" applyFont="1" applyFill="1" applyAlignment="1"/>
    <xf numFmtId="43" fontId="8" fillId="0" borderId="0" xfId="4" applyNumberFormat="1" applyFont="1"/>
    <xf numFmtId="43" fontId="8" fillId="0" borderId="0" xfId="5" applyFont="1" applyFill="1"/>
    <xf numFmtId="0" fontId="17" fillId="0" borderId="0" xfId="4" applyFont="1"/>
    <xf numFmtId="0" fontId="15" fillId="0" borderId="0" xfId="4" applyFont="1"/>
    <xf numFmtId="0" fontId="13" fillId="0" borderId="12" xfId="4" applyFont="1" applyBorder="1"/>
    <xf numFmtId="0" fontId="13" fillId="0" borderId="12" xfId="4" applyFont="1" applyFill="1" applyBorder="1"/>
    <xf numFmtId="0" fontId="13" fillId="0" borderId="0" xfId="4" applyFont="1" applyFill="1"/>
    <xf numFmtId="0" fontId="13" fillId="0" borderId="3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3" fillId="0" borderId="4" xfId="4" applyFont="1" applyFill="1" applyBorder="1" applyAlignment="1">
      <alignment horizontal="center"/>
    </xf>
    <xf numFmtId="0" fontId="13" fillId="0" borderId="6" xfId="4" applyFont="1" applyBorder="1" applyAlignment="1">
      <alignment horizontal="center"/>
    </xf>
    <xf numFmtId="0" fontId="13" fillId="0" borderId="7" xfId="4" applyFont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3" fillId="0" borderId="3" xfId="4" applyFont="1" applyBorder="1" applyAlignment="1">
      <alignment horizontal="left"/>
    </xf>
    <xf numFmtId="43" fontId="13" fillId="0" borderId="3" xfId="5" applyFont="1" applyBorder="1"/>
    <xf numFmtId="41" fontId="13" fillId="0" borderId="3" xfId="5" applyNumberFormat="1" applyFont="1" applyBorder="1"/>
    <xf numFmtId="41" fontId="13" fillId="0" borderId="3" xfId="4" applyNumberFormat="1" applyFont="1" applyFill="1" applyBorder="1"/>
    <xf numFmtId="0" fontId="13" fillId="0" borderId="3" xfId="4" applyFont="1" applyBorder="1"/>
    <xf numFmtId="0" fontId="13" fillId="0" borderId="6" xfId="4" applyFont="1" applyBorder="1"/>
    <xf numFmtId="43" fontId="13" fillId="0" borderId="6" xfId="5" applyFont="1" applyBorder="1"/>
    <xf numFmtId="41" fontId="13" fillId="0" borderId="6" xfId="5" applyNumberFormat="1" applyFont="1" applyBorder="1"/>
    <xf numFmtId="41" fontId="13" fillId="0" borderId="6" xfId="4" applyNumberFormat="1" applyFont="1" applyFill="1" applyBorder="1"/>
    <xf numFmtId="43" fontId="13" fillId="0" borderId="11" xfId="5" applyFont="1" applyBorder="1"/>
    <xf numFmtId="43" fontId="13" fillId="0" borderId="2" xfId="5" applyFont="1" applyBorder="1"/>
    <xf numFmtId="0" fontId="13" fillId="0" borderId="0" xfId="4" applyFont="1" applyAlignment="1"/>
    <xf numFmtId="0" fontId="13" fillId="0" borderId="0" xfId="4" applyFont="1" applyAlignment="1">
      <alignment horizontal="left"/>
    </xf>
    <xf numFmtId="0" fontId="13" fillId="0" borderId="0" xfId="4" applyFont="1" applyAlignment="1">
      <alignment horizontal="right"/>
    </xf>
    <xf numFmtId="43" fontId="13" fillId="0" borderId="0" xfId="5" applyFont="1" applyAlignment="1"/>
    <xf numFmtId="0" fontId="18" fillId="0" borderId="0" xfId="4" applyFont="1" applyAlignment="1">
      <alignment horizontal="left"/>
    </xf>
    <xf numFmtId="49" fontId="13" fillId="0" borderId="0" xfId="4" applyNumberFormat="1" applyFont="1"/>
    <xf numFmtId="0" fontId="18" fillId="0" borderId="0" xfId="4" applyFont="1" applyAlignment="1">
      <alignment horizontal="left" indent="4"/>
    </xf>
    <xf numFmtId="0" fontId="19" fillId="0" borderId="0" xfId="4" applyFont="1" applyAlignment="1">
      <alignment horizontal="left"/>
    </xf>
    <xf numFmtId="0" fontId="8" fillId="0" borderId="0" xfId="4" applyFont="1" applyAlignment="1">
      <alignment horizontal="left" indent="4"/>
    </xf>
    <xf numFmtId="0" fontId="8" fillId="0" borderId="0" xfId="4" applyFont="1" applyAlignment="1">
      <alignment horizontal="left"/>
    </xf>
    <xf numFmtId="49" fontId="8" fillId="0" borderId="0" xfId="4" applyNumberFormat="1" applyFont="1"/>
    <xf numFmtId="0" fontId="8" fillId="0" borderId="0" xfId="4" applyNumberFormat="1" applyFont="1" applyAlignment="1">
      <alignment horizontal="left"/>
    </xf>
    <xf numFmtId="0" fontId="8" fillId="0" borderId="0" xfId="4" applyNumberFormat="1" applyFont="1"/>
    <xf numFmtId="59" fontId="8" fillId="0" borderId="0" xfId="4" applyNumberFormat="1" applyFont="1" applyAlignment="1">
      <alignment horizontal="left"/>
    </xf>
    <xf numFmtId="0" fontId="8" fillId="0" borderId="3" xfId="4" applyFont="1" applyBorder="1" applyAlignment="1">
      <alignment horizontal="center" vertical="top" wrapText="1"/>
    </xf>
    <xf numFmtId="0" fontId="8" fillId="0" borderId="2" xfId="4" applyFont="1" applyBorder="1" applyAlignment="1">
      <alignment horizontal="center" vertical="top" wrapText="1"/>
    </xf>
    <xf numFmtId="0" fontId="8" fillId="0" borderId="6" xfId="4" applyFont="1" applyBorder="1" applyAlignment="1">
      <alignment horizontal="center" vertical="top" wrapText="1"/>
    </xf>
    <xf numFmtId="0" fontId="8" fillId="0" borderId="4" xfId="4" applyFont="1" applyBorder="1" applyAlignment="1">
      <alignment horizontal="center" vertical="top" wrapText="1"/>
    </xf>
    <xf numFmtId="0" fontId="8" fillId="0" borderId="5" xfId="4" applyFont="1" applyBorder="1" applyAlignment="1">
      <alignment horizontal="center" vertical="top" wrapText="1"/>
    </xf>
    <xf numFmtId="0" fontId="8" fillId="0" borderId="9" xfId="4" applyFont="1" applyBorder="1" applyAlignment="1">
      <alignment horizontal="center" vertical="top" wrapText="1"/>
    </xf>
    <xf numFmtId="0" fontId="8" fillId="0" borderId="10" xfId="4" applyFont="1" applyBorder="1" applyAlignment="1">
      <alignment horizontal="center" vertical="top" wrapText="1"/>
    </xf>
    <xf numFmtId="0" fontId="13" fillId="0" borderId="0" xfId="4" applyFont="1" applyAlignment="1">
      <alignment horizontal="left" indent="2"/>
    </xf>
    <xf numFmtId="199" fontId="3" fillId="0" borderId="0" xfId="0" applyNumberFormat="1" applyFont="1" applyAlignment="1">
      <alignment horizontal="left"/>
    </xf>
    <xf numFmtId="0" fontId="3" fillId="0" borderId="12" xfId="0" applyFont="1" applyBorder="1" applyAlignment="1"/>
    <xf numFmtId="199" fontId="3" fillId="0" borderId="12" xfId="0" applyNumberFormat="1" applyFont="1" applyBorder="1" applyAlignment="1">
      <alignment horizontal="center"/>
    </xf>
    <xf numFmtId="0" fontId="8" fillId="0" borderId="0" xfId="2" applyFont="1" applyAlignment="1">
      <alignment horizontal="left" indent="1"/>
    </xf>
    <xf numFmtId="43" fontId="13" fillId="0" borderId="0" xfId="1" applyFont="1" applyAlignment="1"/>
    <xf numFmtId="0" fontId="8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0" fontId="8" fillId="0" borderId="3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10" fillId="0" borderId="0" xfId="4" applyFont="1" applyAlignment="1">
      <alignment horizontal="center"/>
    </xf>
    <xf numFmtId="194" fontId="8" fillId="0" borderId="0" xfId="4" applyNumberFormat="1" applyFont="1" applyAlignment="1"/>
    <xf numFmtId="0" fontId="8" fillId="0" borderId="15" xfId="4" applyFont="1" applyBorder="1" applyAlignment="1">
      <alignment vertical="top" wrapText="1"/>
    </xf>
    <xf numFmtId="43" fontId="8" fillId="0" borderId="15" xfId="5" applyFont="1" applyBorder="1" applyAlignment="1">
      <alignment horizontal="center" vertical="top" wrapText="1"/>
    </xf>
    <xf numFmtId="0" fontId="8" fillId="0" borderId="0" xfId="4" applyFont="1" applyBorder="1" applyAlignment="1">
      <alignment vertical="top" wrapText="1"/>
    </xf>
    <xf numFmtId="43" fontId="8" fillId="0" borderId="0" xfId="5" applyFont="1" applyBorder="1" applyAlignment="1">
      <alignment horizontal="center" vertical="top" wrapText="1"/>
    </xf>
    <xf numFmtId="59" fontId="8" fillId="0" borderId="2" xfId="4" applyNumberFormat="1" applyFont="1" applyBorder="1" applyAlignment="1">
      <alignment horizontal="center" vertical="top" wrapText="1"/>
    </xf>
    <xf numFmtId="62" fontId="8" fillId="0" borderId="2" xfId="5" applyNumberFormat="1" applyFont="1" applyBorder="1"/>
    <xf numFmtId="62" fontId="8" fillId="0" borderId="2" xfId="5" applyNumberFormat="1" applyFont="1" applyBorder="1" applyAlignment="1">
      <alignment horizontal="right" vertical="top" wrapText="1"/>
    </xf>
    <xf numFmtId="62" fontId="8" fillId="0" borderId="2" xfId="4" applyNumberFormat="1" applyFont="1" applyBorder="1" applyAlignment="1">
      <alignment horizontal="right" vertical="top" wrapText="1"/>
    </xf>
    <xf numFmtId="0" fontId="10" fillId="0" borderId="0" xfId="4" applyFont="1"/>
    <xf numFmtId="0" fontId="8" fillId="0" borderId="12" xfId="4" applyFont="1" applyBorder="1"/>
    <xf numFmtId="0" fontId="8" fillId="0" borderId="12" xfId="4" applyFont="1" applyFill="1" applyBorder="1"/>
    <xf numFmtId="0" fontId="8" fillId="0" borderId="0" xfId="4" applyFont="1" applyFill="1"/>
    <xf numFmtId="43" fontId="10" fillId="0" borderId="12" xfId="5" applyFont="1" applyFill="1" applyBorder="1"/>
    <xf numFmtId="0" fontId="8" fillId="0" borderId="16" xfId="4" applyFont="1" applyBorder="1" applyAlignment="1"/>
    <xf numFmtId="0" fontId="8" fillId="0" borderId="16" xfId="4" applyFont="1" applyBorder="1" applyAlignment="1">
      <alignment horizontal="left"/>
    </xf>
    <xf numFmtId="196" fontId="8" fillId="0" borderId="15" xfId="4" applyNumberFormat="1" applyFont="1" applyBorder="1" applyAlignment="1">
      <alignment horizontal="center"/>
    </xf>
    <xf numFmtId="0" fontId="8" fillId="0" borderId="12" xfId="4" applyFont="1" applyBorder="1" applyAlignment="1"/>
    <xf numFmtId="62" fontId="8" fillId="0" borderId="0" xfId="4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8" fillId="0" borderId="0" xfId="4" applyFont="1" applyBorder="1" applyAlignment="1">
      <alignment horizontal="left" vertical="top"/>
    </xf>
    <xf numFmtId="0" fontId="8" fillId="0" borderId="0" xfId="4" applyFont="1" applyBorder="1" applyAlignment="1">
      <alignment horizontal="right" vertical="top"/>
    </xf>
    <xf numFmtId="0" fontId="8" fillId="0" borderId="0" xfId="4" applyFont="1" applyAlignment="1">
      <alignment horizontal="left" indent="1"/>
    </xf>
    <xf numFmtId="0" fontId="8" fillId="0" borderId="0" xfId="0" applyFont="1" applyAlignment="1">
      <alignment horizontal="left"/>
    </xf>
    <xf numFmtId="0" fontId="8" fillId="0" borderId="0" xfId="4" applyFont="1" applyAlignment="1">
      <alignment horizontal="left"/>
    </xf>
    <xf numFmtId="199" fontId="8" fillId="0" borderId="0" xfId="4" applyNumberFormat="1" applyFont="1" applyAlignment="1"/>
    <xf numFmtId="0" fontId="8" fillId="0" borderId="0" xfId="4" applyFont="1" applyAlignment="1">
      <alignment horizontal="left"/>
    </xf>
    <xf numFmtId="0" fontId="8" fillId="0" borderId="0" xfId="0" applyFont="1" applyAlignment="1">
      <alignment horizontal="left" indent="1"/>
    </xf>
    <xf numFmtId="191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190" fontId="8" fillId="0" borderId="0" xfId="2" applyNumberFormat="1" applyFont="1" applyAlignment="1">
      <alignment horizontal="left"/>
    </xf>
    <xf numFmtId="192" fontId="8" fillId="0" borderId="0" xfId="2" applyNumberFormat="1" applyFont="1" applyAlignment="1">
      <alignment horizontal="right"/>
    </xf>
    <xf numFmtId="187" fontId="8" fillId="0" borderId="0" xfId="2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187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right"/>
    </xf>
    <xf numFmtId="0" fontId="8" fillId="0" borderId="0" xfId="4" applyFont="1" applyAlignment="1">
      <alignment horizontal="left"/>
    </xf>
    <xf numFmtId="194" fontId="8" fillId="0" borderId="0" xfId="4" applyNumberFormat="1" applyFont="1" applyAlignment="1">
      <alignment horizontal="left"/>
    </xf>
    <xf numFmtId="200" fontId="8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196" fontId="8" fillId="0" borderId="0" xfId="4" applyNumberFormat="1" applyFont="1" applyAlignment="1">
      <alignment horizontal="left"/>
    </xf>
    <xf numFmtId="197" fontId="13" fillId="0" borderId="0" xfId="5" applyNumberFormat="1" applyFont="1" applyAlignment="1">
      <alignment horizontal="left"/>
    </xf>
    <xf numFmtId="193" fontId="13" fillId="0" borderId="0" xfId="4" applyNumberFormat="1" applyFont="1" applyAlignment="1">
      <alignment horizontal="left"/>
    </xf>
    <xf numFmtId="198" fontId="13" fillId="0" borderId="0" xfId="4" applyNumberFormat="1" applyFont="1" applyAlignment="1">
      <alignment horizontal="center"/>
    </xf>
    <xf numFmtId="41" fontId="13" fillId="0" borderId="0" xfId="4" applyNumberFormat="1" applyFont="1" applyAlignment="1">
      <alignment horizontal="center"/>
    </xf>
    <xf numFmtId="198" fontId="13" fillId="0" borderId="12" xfId="4" applyNumberFormat="1" applyFont="1" applyBorder="1" applyAlignment="1">
      <alignment horizontal="center"/>
    </xf>
    <xf numFmtId="201" fontId="8" fillId="0" borderId="16" xfId="4" applyNumberFormat="1" applyFont="1" applyBorder="1" applyAlignment="1">
      <alignment horizontal="left"/>
    </xf>
    <xf numFmtId="0" fontId="8" fillId="0" borderId="0" xfId="4" applyFont="1" applyAlignment="1">
      <alignment horizontal="center"/>
    </xf>
    <xf numFmtId="0" fontId="8" fillId="0" borderId="2" xfId="4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8" fillId="0" borderId="13" xfId="4" applyFont="1" applyBorder="1" applyAlignment="1">
      <alignment horizontal="left" vertical="top" wrapText="1"/>
    </xf>
    <xf numFmtId="0" fontId="8" fillId="0" borderId="16" xfId="4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62" fontId="8" fillId="0" borderId="2" xfId="4" applyNumberFormat="1" applyFont="1" applyBorder="1" applyAlignment="1">
      <alignment horizontal="center" vertical="top" wrapText="1"/>
    </xf>
    <xf numFmtId="0" fontId="19" fillId="0" borderId="13" xfId="4" applyFont="1" applyBorder="1" applyAlignment="1">
      <alignment horizontal="right" vertical="top" wrapText="1"/>
    </xf>
    <xf numFmtId="0" fontId="19" fillId="0" borderId="16" xfId="4" applyFont="1" applyBorder="1" applyAlignment="1">
      <alignment horizontal="right" vertical="top" wrapText="1"/>
    </xf>
    <xf numFmtId="0" fontId="19" fillId="0" borderId="14" xfId="4" applyFont="1" applyBorder="1" applyAlignment="1">
      <alignment horizontal="right" vertical="top" wrapText="1"/>
    </xf>
    <xf numFmtId="0" fontId="8" fillId="0" borderId="2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center" vertical="top" wrapText="1"/>
    </xf>
    <xf numFmtId="0" fontId="8" fillId="0" borderId="12" xfId="4" applyFont="1" applyBorder="1" applyAlignment="1">
      <alignment horizontal="center" vertical="top" wrapText="1"/>
    </xf>
    <xf numFmtId="0" fontId="8" fillId="0" borderId="8" xfId="4" applyFont="1" applyBorder="1" applyAlignment="1">
      <alignment horizontal="center" vertical="top" wrapText="1"/>
    </xf>
    <xf numFmtId="201" fontId="13" fillId="0" borderId="0" xfId="4" applyNumberFormat="1" applyFont="1" applyAlignment="1">
      <alignment horizontal="left"/>
    </xf>
    <xf numFmtId="201" fontId="8" fillId="0" borderId="0" xfId="4" applyNumberFormat="1" applyFont="1" applyAlignment="1">
      <alignment horizontal="left"/>
    </xf>
    <xf numFmtId="0" fontId="8" fillId="0" borderId="4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left" vertical="top" wrapText="1"/>
    </xf>
    <xf numFmtId="201" fontId="8" fillId="0" borderId="0" xfId="0" applyNumberFormat="1" applyFont="1" applyAlignment="1">
      <alignment horizontal="left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933450</xdr:colOff>
      <xdr:row>1</xdr:row>
      <xdr:rowOff>231328</xdr:rowOff>
    </xdr:to>
    <xdr:pic>
      <xdr:nvPicPr>
        <xdr:cNvPr id="2" name="Picture 1" descr="สหกรณ์_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80975"/>
          <a:ext cx="923925" cy="802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4" name="Line 38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5" name="Line 40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13" name="Line 50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14" name="Line 51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16" name="Line 53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47</xdr:row>
      <xdr:rowOff>0</xdr:rowOff>
    </xdr:from>
    <xdr:to>
      <xdr:col>0</xdr:col>
      <xdr:colOff>400050</xdr:colOff>
      <xdr:row>47</xdr:row>
      <xdr:rowOff>0</xdr:rowOff>
    </xdr:to>
    <xdr:sp macro="" textlink="">
      <xdr:nvSpPr>
        <xdr:cNvPr id="17" name="Line 54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3" name="Line 40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5" name="Line 44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6" name="Line 46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7" name="Line 47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8" name="Line 50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9" name="Line 51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10" name="Line 53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33</xdr:row>
      <xdr:rowOff>0</xdr:rowOff>
    </xdr:from>
    <xdr:to>
      <xdr:col>0</xdr:col>
      <xdr:colOff>400050</xdr:colOff>
      <xdr:row>33</xdr:row>
      <xdr:rowOff>0</xdr:rowOff>
    </xdr:to>
    <xdr:sp macro="" textlink="">
      <xdr:nvSpPr>
        <xdr:cNvPr id="11" name="Line 54"/>
        <xdr:cNvSpPr>
          <a:spLocks noChangeShapeType="1"/>
        </xdr:cNvSpPr>
      </xdr:nvSpPr>
      <xdr:spPr bwMode="auto">
        <a:xfrm flipV="1">
          <a:off x="228600" y="12058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Nx/&#3591;&#3634;&#3609;&#3605;&#3634;&#3617;&#3585;&#3621;&#3640;&#3656;&#3617;&#3591;&#3634;&#3609;&#3651;&#3609;%20&#3626;&#3626;&#3592;/&#3610;&#3619;&#3636;&#3627;&#3634;&#3619;/&#3585;&#3634;&#3619;&#3648;&#3591;&#3636;&#3609;/&#3598;&#3637;&#3585;&#3634;&#3609;&#3657;&#3635;&#3617;&#3633;&#3609;/&#3611;&#3637;&#3591;&#3610;57/e-GP57/&#3598;&#3637;&#3585;&#3634;&#3609;&#3657;&#3635;&#3617;&#3633;&#3609;57/5&#3598;&#3637;&#3585;&#3634;-&#3592;&#3633;&#3604;&#3595;&#3639;&#3657;&#3629;&#3588;&#3656;&#3634;&#3609;&#3657;&#3635;&#3617;&#3633;&#3609;%20&#3617;&#3636;&#3618;.5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ันทึกใช้เงิน"/>
      <sheetName val="Sheet1"/>
      <sheetName val="ขออนุมัติในหลักการ"/>
      <sheetName val="จัดชื้อด้านหน้า"/>
      <sheetName val="คำสั่งตรวจรับ"/>
      <sheetName val="หนังสือส่งมอบ"/>
      <sheetName val="ใบสั่ง"/>
      <sheetName val="ใบตรวจรับ"/>
      <sheetName val="ฎีกาด้านหน้า"/>
      <sheetName val="ด้านหลัง"/>
      <sheetName val="จัดชื้อด้านหลัง"/>
      <sheetName val="บันทึกตกลงซื้อ"/>
    </sheetNames>
    <sheetDataSet>
      <sheetData sheetId="0"/>
      <sheetData sheetId="1"/>
      <sheetData sheetId="2"/>
      <sheetData sheetId="3"/>
      <sheetData sheetId="4">
        <row r="16">
          <cell r="J16" t="str">
            <v>ประธานกรรมการ</v>
          </cell>
        </row>
        <row r="17">
          <cell r="J17" t="str">
            <v>กรรมการ</v>
          </cell>
        </row>
        <row r="18">
          <cell r="J18" t="str">
            <v>กรรมการ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I25"/>
  <sheetViews>
    <sheetView workbookViewId="0">
      <selection activeCell="A4" sqref="A4"/>
    </sheetView>
  </sheetViews>
  <sheetFormatPr defaultRowHeight="21"/>
  <cols>
    <col min="1" max="1" width="9.125" style="22" customWidth="1"/>
    <col min="2" max="2" width="16.75" style="22" customWidth="1"/>
    <col min="3" max="3" width="10.5" style="22" customWidth="1"/>
    <col min="4" max="4" width="7.25" style="22" customWidth="1"/>
    <col min="5" max="5" width="8.875" style="22" customWidth="1"/>
    <col min="6" max="6" width="11.75" style="24" customWidth="1"/>
    <col min="7" max="7" width="14.375" style="22" customWidth="1"/>
    <col min="8" max="256" width="9" style="22"/>
    <col min="257" max="257" width="9.125" style="22" customWidth="1"/>
    <col min="258" max="258" width="16.75" style="22" customWidth="1"/>
    <col min="259" max="259" width="7.625" style="22" customWidth="1"/>
    <col min="260" max="260" width="5.75" style="22" customWidth="1"/>
    <col min="261" max="261" width="13.25" style="22" customWidth="1"/>
    <col min="262" max="262" width="10.75" style="22" customWidth="1"/>
    <col min="263" max="263" width="14.375" style="22" customWidth="1"/>
    <col min="264" max="512" width="9" style="22"/>
    <col min="513" max="513" width="9.125" style="22" customWidth="1"/>
    <col min="514" max="514" width="16.75" style="22" customWidth="1"/>
    <col min="515" max="515" width="7.625" style="22" customWidth="1"/>
    <col min="516" max="516" width="5.75" style="22" customWidth="1"/>
    <col min="517" max="517" width="13.25" style="22" customWidth="1"/>
    <col min="518" max="518" width="10.75" style="22" customWidth="1"/>
    <col min="519" max="519" width="14.375" style="22" customWidth="1"/>
    <col min="520" max="768" width="9" style="22"/>
    <col min="769" max="769" width="9.125" style="22" customWidth="1"/>
    <col min="770" max="770" width="16.75" style="22" customWidth="1"/>
    <col min="771" max="771" width="7.625" style="22" customWidth="1"/>
    <col min="772" max="772" width="5.75" style="22" customWidth="1"/>
    <col min="773" max="773" width="13.25" style="22" customWidth="1"/>
    <col min="774" max="774" width="10.75" style="22" customWidth="1"/>
    <col min="775" max="775" width="14.375" style="22" customWidth="1"/>
    <col min="776" max="1024" width="9" style="22"/>
    <col min="1025" max="1025" width="9.125" style="22" customWidth="1"/>
    <col min="1026" max="1026" width="16.75" style="22" customWidth="1"/>
    <col min="1027" max="1027" width="7.625" style="22" customWidth="1"/>
    <col min="1028" max="1028" width="5.75" style="22" customWidth="1"/>
    <col min="1029" max="1029" width="13.25" style="22" customWidth="1"/>
    <col min="1030" max="1030" width="10.75" style="22" customWidth="1"/>
    <col min="1031" max="1031" width="14.375" style="22" customWidth="1"/>
    <col min="1032" max="1280" width="9" style="22"/>
    <col min="1281" max="1281" width="9.125" style="22" customWidth="1"/>
    <col min="1282" max="1282" width="16.75" style="22" customWidth="1"/>
    <col min="1283" max="1283" width="7.625" style="22" customWidth="1"/>
    <col min="1284" max="1284" width="5.75" style="22" customWidth="1"/>
    <col min="1285" max="1285" width="13.25" style="22" customWidth="1"/>
    <col min="1286" max="1286" width="10.75" style="22" customWidth="1"/>
    <col min="1287" max="1287" width="14.375" style="22" customWidth="1"/>
    <col min="1288" max="1536" width="9" style="22"/>
    <col min="1537" max="1537" width="9.125" style="22" customWidth="1"/>
    <col min="1538" max="1538" width="16.75" style="22" customWidth="1"/>
    <col min="1539" max="1539" width="7.625" style="22" customWidth="1"/>
    <col min="1540" max="1540" width="5.75" style="22" customWidth="1"/>
    <col min="1541" max="1541" width="13.25" style="22" customWidth="1"/>
    <col min="1542" max="1542" width="10.75" style="22" customWidth="1"/>
    <col min="1543" max="1543" width="14.375" style="22" customWidth="1"/>
    <col min="1544" max="1792" width="9" style="22"/>
    <col min="1793" max="1793" width="9.125" style="22" customWidth="1"/>
    <col min="1794" max="1794" width="16.75" style="22" customWidth="1"/>
    <col min="1795" max="1795" width="7.625" style="22" customWidth="1"/>
    <col min="1796" max="1796" width="5.75" style="22" customWidth="1"/>
    <col min="1797" max="1797" width="13.25" style="22" customWidth="1"/>
    <col min="1798" max="1798" width="10.75" style="22" customWidth="1"/>
    <col min="1799" max="1799" width="14.375" style="22" customWidth="1"/>
    <col min="1800" max="2048" width="9" style="22"/>
    <col min="2049" max="2049" width="9.125" style="22" customWidth="1"/>
    <col min="2050" max="2050" width="16.75" style="22" customWidth="1"/>
    <col min="2051" max="2051" width="7.625" style="22" customWidth="1"/>
    <col min="2052" max="2052" width="5.75" style="22" customWidth="1"/>
    <col min="2053" max="2053" width="13.25" style="22" customWidth="1"/>
    <col min="2054" max="2054" width="10.75" style="22" customWidth="1"/>
    <col min="2055" max="2055" width="14.375" style="22" customWidth="1"/>
    <col min="2056" max="2304" width="9" style="22"/>
    <col min="2305" max="2305" width="9.125" style="22" customWidth="1"/>
    <col min="2306" max="2306" width="16.75" style="22" customWidth="1"/>
    <col min="2307" max="2307" width="7.625" style="22" customWidth="1"/>
    <col min="2308" max="2308" width="5.75" style="22" customWidth="1"/>
    <col min="2309" max="2309" width="13.25" style="22" customWidth="1"/>
    <col min="2310" max="2310" width="10.75" style="22" customWidth="1"/>
    <col min="2311" max="2311" width="14.375" style="22" customWidth="1"/>
    <col min="2312" max="2560" width="9" style="22"/>
    <col min="2561" max="2561" width="9.125" style="22" customWidth="1"/>
    <col min="2562" max="2562" width="16.75" style="22" customWidth="1"/>
    <col min="2563" max="2563" width="7.625" style="22" customWidth="1"/>
    <col min="2564" max="2564" width="5.75" style="22" customWidth="1"/>
    <col min="2565" max="2565" width="13.25" style="22" customWidth="1"/>
    <col min="2566" max="2566" width="10.75" style="22" customWidth="1"/>
    <col min="2567" max="2567" width="14.375" style="22" customWidth="1"/>
    <col min="2568" max="2816" width="9" style="22"/>
    <col min="2817" max="2817" width="9.125" style="22" customWidth="1"/>
    <col min="2818" max="2818" width="16.75" style="22" customWidth="1"/>
    <col min="2819" max="2819" width="7.625" style="22" customWidth="1"/>
    <col min="2820" max="2820" width="5.75" style="22" customWidth="1"/>
    <col min="2821" max="2821" width="13.25" style="22" customWidth="1"/>
    <col min="2822" max="2822" width="10.75" style="22" customWidth="1"/>
    <col min="2823" max="2823" width="14.375" style="22" customWidth="1"/>
    <col min="2824" max="3072" width="9" style="22"/>
    <col min="3073" max="3073" width="9.125" style="22" customWidth="1"/>
    <col min="3074" max="3074" width="16.75" style="22" customWidth="1"/>
    <col min="3075" max="3075" width="7.625" style="22" customWidth="1"/>
    <col min="3076" max="3076" width="5.75" style="22" customWidth="1"/>
    <col min="3077" max="3077" width="13.25" style="22" customWidth="1"/>
    <col min="3078" max="3078" width="10.75" style="22" customWidth="1"/>
    <col min="3079" max="3079" width="14.375" style="22" customWidth="1"/>
    <col min="3080" max="3328" width="9" style="22"/>
    <col min="3329" max="3329" width="9.125" style="22" customWidth="1"/>
    <col min="3330" max="3330" width="16.75" style="22" customWidth="1"/>
    <col min="3331" max="3331" width="7.625" style="22" customWidth="1"/>
    <col min="3332" max="3332" width="5.75" style="22" customWidth="1"/>
    <col min="3333" max="3333" width="13.25" style="22" customWidth="1"/>
    <col min="3334" max="3334" width="10.75" style="22" customWidth="1"/>
    <col min="3335" max="3335" width="14.375" style="22" customWidth="1"/>
    <col min="3336" max="3584" width="9" style="22"/>
    <col min="3585" max="3585" width="9.125" style="22" customWidth="1"/>
    <col min="3586" max="3586" width="16.75" style="22" customWidth="1"/>
    <col min="3587" max="3587" width="7.625" style="22" customWidth="1"/>
    <col min="3588" max="3588" width="5.75" style="22" customWidth="1"/>
    <col min="3589" max="3589" width="13.25" style="22" customWidth="1"/>
    <col min="3590" max="3590" width="10.75" style="22" customWidth="1"/>
    <col min="3591" max="3591" width="14.375" style="22" customWidth="1"/>
    <col min="3592" max="3840" width="9" style="22"/>
    <col min="3841" max="3841" width="9.125" style="22" customWidth="1"/>
    <col min="3842" max="3842" width="16.75" style="22" customWidth="1"/>
    <col min="3843" max="3843" width="7.625" style="22" customWidth="1"/>
    <col min="3844" max="3844" width="5.75" style="22" customWidth="1"/>
    <col min="3845" max="3845" width="13.25" style="22" customWidth="1"/>
    <col min="3846" max="3846" width="10.75" style="22" customWidth="1"/>
    <col min="3847" max="3847" width="14.375" style="22" customWidth="1"/>
    <col min="3848" max="4096" width="9" style="22"/>
    <col min="4097" max="4097" width="9.125" style="22" customWidth="1"/>
    <col min="4098" max="4098" width="16.75" style="22" customWidth="1"/>
    <col min="4099" max="4099" width="7.625" style="22" customWidth="1"/>
    <col min="4100" max="4100" width="5.75" style="22" customWidth="1"/>
    <col min="4101" max="4101" width="13.25" style="22" customWidth="1"/>
    <col min="4102" max="4102" width="10.75" style="22" customWidth="1"/>
    <col min="4103" max="4103" width="14.375" style="22" customWidth="1"/>
    <col min="4104" max="4352" width="9" style="22"/>
    <col min="4353" max="4353" width="9.125" style="22" customWidth="1"/>
    <col min="4354" max="4354" width="16.75" style="22" customWidth="1"/>
    <col min="4355" max="4355" width="7.625" style="22" customWidth="1"/>
    <col min="4356" max="4356" width="5.75" style="22" customWidth="1"/>
    <col min="4357" max="4357" width="13.25" style="22" customWidth="1"/>
    <col min="4358" max="4358" width="10.75" style="22" customWidth="1"/>
    <col min="4359" max="4359" width="14.375" style="22" customWidth="1"/>
    <col min="4360" max="4608" width="9" style="22"/>
    <col min="4609" max="4609" width="9.125" style="22" customWidth="1"/>
    <col min="4610" max="4610" width="16.75" style="22" customWidth="1"/>
    <col min="4611" max="4611" width="7.625" style="22" customWidth="1"/>
    <col min="4612" max="4612" width="5.75" style="22" customWidth="1"/>
    <col min="4613" max="4613" width="13.25" style="22" customWidth="1"/>
    <col min="4614" max="4614" width="10.75" style="22" customWidth="1"/>
    <col min="4615" max="4615" width="14.375" style="22" customWidth="1"/>
    <col min="4616" max="4864" width="9" style="22"/>
    <col min="4865" max="4865" width="9.125" style="22" customWidth="1"/>
    <col min="4866" max="4866" width="16.75" style="22" customWidth="1"/>
    <col min="4867" max="4867" width="7.625" style="22" customWidth="1"/>
    <col min="4868" max="4868" width="5.75" style="22" customWidth="1"/>
    <col min="4869" max="4869" width="13.25" style="22" customWidth="1"/>
    <col min="4870" max="4870" width="10.75" style="22" customWidth="1"/>
    <col min="4871" max="4871" width="14.375" style="22" customWidth="1"/>
    <col min="4872" max="5120" width="9" style="22"/>
    <col min="5121" max="5121" width="9.125" style="22" customWidth="1"/>
    <col min="5122" max="5122" width="16.75" style="22" customWidth="1"/>
    <col min="5123" max="5123" width="7.625" style="22" customWidth="1"/>
    <col min="5124" max="5124" width="5.75" style="22" customWidth="1"/>
    <col min="5125" max="5125" width="13.25" style="22" customWidth="1"/>
    <col min="5126" max="5126" width="10.75" style="22" customWidth="1"/>
    <col min="5127" max="5127" width="14.375" style="22" customWidth="1"/>
    <col min="5128" max="5376" width="9" style="22"/>
    <col min="5377" max="5377" width="9.125" style="22" customWidth="1"/>
    <col min="5378" max="5378" width="16.75" style="22" customWidth="1"/>
    <col min="5379" max="5379" width="7.625" style="22" customWidth="1"/>
    <col min="5380" max="5380" width="5.75" style="22" customWidth="1"/>
    <col min="5381" max="5381" width="13.25" style="22" customWidth="1"/>
    <col min="5382" max="5382" width="10.75" style="22" customWidth="1"/>
    <col min="5383" max="5383" width="14.375" style="22" customWidth="1"/>
    <col min="5384" max="5632" width="9" style="22"/>
    <col min="5633" max="5633" width="9.125" style="22" customWidth="1"/>
    <col min="5634" max="5634" width="16.75" style="22" customWidth="1"/>
    <col min="5635" max="5635" width="7.625" style="22" customWidth="1"/>
    <col min="5636" max="5636" width="5.75" style="22" customWidth="1"/>
    <col min="5637" max="5637" width="13.25" style="22" customWidth="1"/>
    <col min="5638" max="5638" width="10.75" style="22" customWidth="1"/>
    <col min="5639" max="5639" width="14.375" style="22" customWidth="1"/>
    <col min="5640" max="5888" width="9" style="22"/>
    <col min="5889" max="5889" width="9.125" style="22" customWidth="1"/>
    <col min="5890" max="5890" width="16.75" style="22" customWidth="1"/>
    <col min="5891" max="5891" width="7.625" style="22" customWidth="1"/>
    <col min="5892" max="5892" width="5.75" style="22" customWidth="1"/>
    <col min="5893" max="5893" width="13.25" style="22" customWidth="1"/>
    <col min="5894" max="5894" width="10.75" style="22" customWidth="1"/>
    <col min="5895" max="5895" width="14.375" style="22" customWidth="1"/>
    <col min="5896" max="6144" width="9" style="22"/>
    <col min="6145" max="6145" width="9.125" style="22" customWidth="1"/>
    <col min="6146" max="6146" width="16.75" style="22" customWidth="1"/>
    <col min="6147" max="6147" width="7.625" style="22" customWidth="1"/>
    <col min="6148" max="6148" width="5.75" style="22" customWidth="1"/>
    <col min="6149" max="6149" width="13.25" style="22" customWidth="1"/>
    <col min="6150" max="6150" width="10.75" style="22" customWidth="1"/>
    <col min="6151" max="6151" width="14.375" style="22" customWidth="1"/>
    <col min="6152" max="6400" width="9" style="22"/>
    <col min="6401" max="6401" width="9.125" style="22" customWidth="1"/>
    <col min="6402" max="6402" width="16.75" style="22" customWidth="1"/>
    <col min="6403" max="6403" width="7.625" style="22" customWidth="1"/>
    <col min="6404" max="6404" width="5.75" style="22" customWidth="1"/>
    <col min="6405" max="6405" width="13.25" style="22" customWidth="1"/>
    <col min="6406" max="6406" width="10.75" style="22" customWidth="1"/>
    <col min="6407" max="6407" width="14.375" style="22" customWidth="1"/>
    <col min="6408" max="6656" width="9" style="22"/>
    <col min="6657" max="6657" width="9.125" style="22" customWidth="1"/>
    <col min="6658" max="6658" width="16.75" style="22" customWidth="1"/>
    <col min="6659" max="6659" width="7.625" style="22" customWidth="1"/>
    <col min="6660" max="6660" width="5.75" style="22" customWidth="1"/>
    <col min="6661" max="6661" width="13.25" style="22" customWidth="1"/>
    <col min="6662" max="6662" width="10.75" style="22" customWidth="1"/>
    <col min="6663" max="6663" width="14.375" style="22" customWidth="1"/>
    <col min="6664" max="6912" width="9" style="22"/>
    <col min="6913" max="6913" width="9.125" style="22" customWidth="1"/>
    <col min="6914" max="6914" width="16.75" style="22" customWidth="1"/>
    <col min="6915" max="6915" width="7.625" style="22" customWidth="1"/>
    <col min="6916" max="6916" width="5.75" style="22" customWidth="1"/>
    <col min="6917" max="6917" width="13.25" style="22" customWidth="1"/>
    <col min="6918" max="6918" width="10.75" style="22" customWidth="1"/>
    <col min="6919" max="6919" width="14.375" style="22" customWidth="1"/>
    <col min="6920" max="7168" width="9" style="22"/>
    <col min="7169" max="7169" width="9.125" style="22" customWidth="1"/>
    <col min="7170" max="7170" width="16.75" style="22" customWidth="1"/>
    <col min="7171" max="7171" width="7.625" style="22" customWidth="1"/>
    <col min="7172" max="7172" width="5.75" style="22" customWidth="1"/>
    <col min="7173" max="7173" width="13.25" style="22" customWidth="1"/>
    <col min="7174" max="7174" width="10.75" style="22" customWidth="1"/>
    <col min="7175" max="7175" width="14.375" style="22" customWidth="1"/>
    <col min="7176" max="7424" width="9" style="22"/>
    <col min="7425" max="7425" width="9.125" style="22" customWidth="1"/>
    <col min="7426" max="7426" width="16.75" style="22" customWidth="1"/>
    <col min="7427" max="7427" width="7.625" style="22" customWidth="1"/>
    <col min="7428" max="7428" width="5.75" style="22" customWidth="1"/>
    <col min="7429" max="7429" width="13.25" style="22" customWidth="1"/>
    <col min="7430" max="7430" width="10.75" style="22" customWidth="1"/>
    <col min="7431" max="7431" width="14.375" style="22" customWidth="1"/>
    <col min="7432" max="7680" width="9" style="22"/>
    <col min="7681" max="7681" width="9.125" style="22" customWidth="1"/>
    <col min="7682" max="7682" width="16.75" style="22" customWidth="1"/>
    <col min="7683" max="7683" width="7.625" style="22" customWidth="1"/>
    <col min="7684" max="7684" width="5.75" style="22" customWidth="1"/>
    <col min="7685" max="7685" width="13.25" style="22" customWidth="1"/>
    <col min="7686" max="7686" width="10.75" style="22" customWidth="1"/>
    <col min="7687" max="7687" width="14.375" style="22" customWidth="1"/>
    <col min="7688" max="7936" width="9" style="22"/>
    <col min="7937" max="7937" width="9.125" style="22" customWidth="1"/>
    <col min="7938" max="7938" width="16.75" style="22" customWidth="1"/>
    <col min="7939" max="7939" width="7.625" style="22" customWidth="1"/>
    <col min="7940" max="7940" width="5.75" style="22" customWidth="1"/>
    <col min="7941" max="7941" width="13.25" style="22" customWidth="1"/>
    <col min="7942" max="7942" width="10.75" style="22" customWidth="1"/>
    <col min="7943" max="7943" width="14.375" style="22" customWidth="1"/>
    <col min="7944" max="8192" width="9" style="22"/>
    <col min="8193" max="8193" width="9.125" style="22" customWidth="1"/>
    <col min="8194" max="8194" width="16.75" style="22" customWidth="1"/>
    <col min="8195" max="8195" width="7.625" style="22" customWidth="1"/>
    <col min="8196" max="8196" width="5.75" style="22" customWidth="1"/>
    <col min="8197" max="8197" width="13.25" style="22" customWidth="1"/>
    <col min="8198" max="8198" width="10.75" style="22" customWidth="1"/>
    <col min="8199" max="8199" width="14.375" style="22" customWidth="1"/>
    <col min="8200" max="8448" width="9" style="22"/>
    <col min="8449" max="8449" width="9.125" style="22" customWidth="1"/>
    <col min="8450" max="8450" width="16.75" style="22" customWidth="1"/>
    <col min="8451" max="8451" width="7.625" style="22" customWidth="1"/>
    <col min="8452" max="8452" width="5.75" style="22" customWidth="1"/>
    <col min="8453" max="8453" width="13.25" style="22" customWidth="1"/>
    <col min="8454" max="8454" width="10.75" style="22" customWidth="1"/>
    <col min="8455" max="8455" width="14.375" style="22" customWidth="1"/>
    <col min="8456" max="8704" width="9" style="22"/>
    <col min="8705" max="8705" width="9.125" style="22" customWidth="1"/>
    <col min="8706" max="8706" width="16.75" style="22" customWidth="1"/>
    <col min="8707" max="8707" width="7.625" style="22" customWidth="1"/>
    <col min="8708" max="8708" width="5.75" style="22" customWidth="1"/>
    <col min="8709" max="8709" width="13.25" style="22" customWidth="1"/>
    <col min="8710" max="8710" width="10.75" style="22" customWidth="1"/>
    <col min="8711" max="8711" width="14.375" style="22" customWidth="1"/>
    <col min="8712" max="8960" width="9" style="22"/>
    <col min="8961" max="8961" width="9.125" style="22" customWidth="1"/>
    <col min="8962" max="8962" width="16.75" style="22" customWidth="1"/>
    <col min="8963" max="8963" width="7.625" style="22" customWidth="1"/>
    <col min="8964" max="8964" width="5.75" style="22" customWidth="1"/>
    <col min="8965" max="8965" width="13.25" style="22" customWidth="1"/>
    <col min="8966" max="8966" width="10.75" style="22" customWidth="1"/>
    <col min="8967" max="8967" width="14.375" style="22" customWidth="1"/>
    <col min="8968" max="9216" width="9" style="22"/>
    <col min="9217" max="9217" width="9.125" style="22" customWidth="1"/>
    <col min="9218" max="9218" width="16.75" style="22" customWidth="1"/>
    <col min="9219" max="9219" width="7.625" style="22" customWidth="1"/>
    <col min="9220" max="9220" width="5.75" style="22" customWidth="1"/>
    <col min="9221" max="9221" width="13.25" style="22" customWidth="1"/>
    <col min="9222" max="9222" width="10.75" style="22" customWidth="1"/>
    <col min="9223" max="9223" width="14.375" style="22" customWidth="1"/>
    <col min="9224" max="9472" width="9" style="22"/>
    <col min="9473" max="9473" width="9.125" style="22" customWidth="1"/>
    <col min="9474" max="9474" width="16.75" style="22" customWidth="1"/>
    <col min="9475" max="9475" width="7.625" style="22" customWidth="1"/>
    <col min="9476" max="9476" width="5.75" style="22" customWidth="1"/>
    <col min="9477" max="9477" width="13.25" style="22" customWidth="1"/>
    <col min="9478" max="9478" width="10.75" style="22" customWidth="1"/>
    <col min="9479" max="9479" width="14.375" style="22" customWidth="1"/>
    <col min="9480" max="9728" width="9" style="22"/>
    <col min="9729" max="9729" width="9.125" style="22" customWidth="1"/>
    <col min="9730" max="9730" width="16.75" style="22" customWidth="1"/>
    <col min="9731" max="9731" width="7.625" style="22" customWidth="1"/>
    <col min="9732" max="9732" width="5.75" style="22" customWidth="1"/>
    <col min="9733" max="9733" width="13.25" style="22" customWidth="1"/>
    <col min="9734" max="9734" width="10.75" style="22" customWidth="1"/>
    <col min="9735" max="9735" width="14.375" style="22" customWidth="1"/>
    <col min="9736" max="9984" width="9" style="22"/>
    <col min="9985" max="9985" width="9.125" style="22" customWidth="1"/>
    <col min="9986" max="9986" width="16.75" style="22" customWidth="1"/>
    <col min="9987" max="9987" width="7.625" style="22" customWidth="1"/>
    <col min="9988" max="9988" width="5.75" style="22" customWidth="1"/>
    <col min="9989" max="9989" width="13.25" style="22" customWidth="1"/>
    <col min="9990" max="9990" width="10.75" style="22" customWidth="1"/>
    <col min="9991" max="9991" width="14.375" style="22" customWidth="1"/>
    <col min="9992" max="10240" width="9" style="22"/>
    <col min="10241" max="10241" width="9.125" style="22" customWidth="1"/>
    <col min="10242" max="10242" width="16.75" style="22" customWidth="1"/>
    <col min="10243" max="10243" width="7.625" style="22" customWidth="1"/>
    <col min="10244" max="10244" width="5.75" style="22" customWidth="1"/>
    <col min="10245" max="10245" width="13.25" style="22" customWidth="1"/>
    <col min="10246" max="10246" width="10.75" style="22" customWidth="1"/>
    <col min="10247" max="10247" width="14.375" style="22" customWidth="1"/>
    <col min="10248" max="10496" width="9" style="22"/>
    <col min="10497" max="10497" width="9.125" style="22" customWidth="1"/>
    <col min="10498" max="10498" width="16.75" style="22" customWidth="1"/>
    <col min="10499" max="10499" width="7.625" style="22" customWidth="1"/>
    <col min="10500" max="10500" width="5.75" style="22" customWidth="1"/>
    <col min="10501" max="10501" width="13.25" style="22" customWidth="1"/>
    <col min="10502" max="10502" width="10.75" style="22" customWidth="1"/>
    <col min="10503" max="10503" width="14.375" style="22" customWidth="1"/>
    <col min="10504" max="10752" width="9" style="22"/>
    <col min="10753" max="10753" width="9.125" style="22" customWidth="1"/>
    <col min="10754" max="10754" width="16.75" style="22" customWidth="1"/>
    <col min="10755" max="10755" width="7.625" style="22" customWidth="1"/>
    <col min="10756" max="10756" width="5.75" style="22" customWidth="1"/>
    <col min="10757" max="10757" width="13.25" style="22" customWidth="1"/>
    <col min="10758" max="10758" width="10.75" style="22" customWidth="1"/>
    <col min="10759" max="10759" width="14.375" style="22" customWidth="1"/>
    <col min="10760" max="11008" width="9" style="22"/>
    <col min="11009" max="11009" width="9.125" style="22" customWidth="1"/>
    <col min="11010" max="11010" width="16.75" style="22" customWidth="1"/>
    <col min="11011" max="11011" width="7.625" style="22" customWidth="1"/>
    <col min="11012" max="11012" width="5.75" style="22" customWidth="1"/>
    <col min="11013" max="11013" width="13.25" style="22" customWidth="1"/>
    <col min="11014" max="11014" width="10.75" style="22" customWidth="1"/>
    <col min="11015" max="11015" width="14.375" style="22" customWidth="1"/>
    <col min="11016" max="11264" width="9" style="22"/>
    <col min="11265" max="11265" width="9.125" style="22" customWidth="1"/>
    <col min="11266" max="11266" width="16.75" style="22" customWidth="1"/>
    <col min="11267" max="11267" width="7.625" style="22" customWidth="1"/>
    <col min="11268" max="11268" width="5.75" style="22" customWidth="1"/>
    <col min="11269" max="11269" width="13.25" style="22" customWidth="1"/>
    <col min="11270" max="11270" width="10.75" style="22" customWidth="1"/>
    <col min="11271" max="11271" width="14.375" style="22" customWidth="1"/>
    <col min="11272" max="11520" width="9" style="22"/>
    <col min="11521" max="11521" width="9.125" style="22" customWidth="1"/>
    <col min="11522" max="11522" width="16.75" style="22" customWidth="1"/>
    <col min="11523" max="11523" width="7.625" style="22" customWidth="1"/>
    <col min="11524" max="11524" width="5.75" style="22" customWidth="1"/>
    <col min="11525" max="11525" width="13.25" style="22" customWidth="1"/>
    <col min="11526" max="11526" width="10.75" style="22" customWidth="1"/>
    <col min="11527" max="11527" width="14.375" style="22" customWidth="1"/>
    <col min="11528" max="11776" width="9" style="22"/>
    <col min="11777" max="11777" width="9.125" style="22" customWidth="1"/>
    <col min="11778" max="11778" width="16.75" style="22" customWidth="1"/>
    <col min="11779" max="11779" width="7.625" style="22" customWidth="1"/>
    <col min="11780" max="11780" width="5.75" style="22" customWidth="1"/>
    <col min="11781" max="11781" width="13.25" style="22" customWidth="1"/>
    <col min="11782" max="11782" width="10.75" style="22" customWidth="1"/>
    <col min="11783" max="11783" width="14.375" style="22" customWidth="1"/>
    <col min="11784" max="12032" width="9" style="22"/>
    <col min="12033" max="12033" width="9.125" style="22" customWidth="1"/>
    <col min="12034" max="12034" width="16.75" style="22" customWidth="1"/>
    <col min="12035" max="12035" width="7.625" style="22" customWidth="1"/>
    <col min="12036" max="12036" width="5.75" style="22" customWidth="1"/>
    <col min="12037" max="12037" width="13.25" style="22" customWidth="1"/>
    <col min="12038" max="12038" width="10.75" style="22" customWidth="1"/>
    <col min="12039" max="12039" width="14.375" style="22" customWidth="1"/>
    <col min="12040" max="12288" width="9" style="22"/>
    <col min="12289" max="12289" width="9.125" style="22" customWidth="1"/>
    <col min="12290" max="12290" width="16.75" style="22" customWidth="1"/>
    <col min="12291" max="12291" width="7.625" style="22" customWidth="1"/>
    <col min="12292" max="12292" width="5.75" style="22" customWidth="1"/>
    <col min="12293" max="12293" width="13.25" style="22" customWidth="1"/>
    <col min="12294" max="12294" width="10.75" style="22" customWidth="1"/>
    <col min="12295" max="12295" width="14.375" style="22" customWidth="1"/>
    <col min="12296" max="12544" width="9" style="22"/>
    <col min="12545" max="12545" width="9.125" style="22" customWidth="1"/>
    <col min="12546" max="12546" width="16.75" style="22" customWidth="1"/>
    <col min="12547" max="12547" width="7.625" style="22" customWidth="1"/>
    <col min="12548" max="12548" width="5.75" style="22" customWidth="1"/>
    <col min="12549" max="12549" width="13.25" style="22" customWidth="1"/>
    <col min="12550" max="12550" width="10.75" style="22" customWidth="1"/>
    <col min="12551" max="12551" width="14.375" style="22" customWidth="1"/>
    <col min="12552" max="12800" width="9" style="22"/>
    <col min="12801" max="12801" width="9.125" style="22" customWidth="1"/>
    <col min="12802" max="12802" width="16.75" style="22" customWidth="1"/>
    <col min="12803" max="12803" width="7.625" style="22" customWidth="1"/>
    <col min="12804" max="12804" width="5.75" style="22" customWidth="1"/>
    <col min="12805" max="12805" width="13.25" style="22" customWidth="1"/>
    <col min="12806" max="12806" width="10.75" style="22" customWidth="1"/>
    <col min="12807" max="12807" width="14.375" style="22" customWidth="1"/>
    <col min="12808" max="13056" width="9" style="22"/>
    <col min="13057" max="13057" width="9.125" style="22" customWidth="1"/>
    <col min="13058" max="13058" width="16.75" style="22" customWidth="1"/>
    <col min="13059" max="13059" width="7.625" style="22" customWidth="1"/>
    <col min="13060" max="13060" width="5.75" style="22" customWidth="1"/>
    <col min="13061" max="13061" width="13.25" style="22" customWidth="1"/>
    <col min="13062" max="13062" width="10.75" style="22" customWidth="1"/>
    <col min="13063" max="13063" width="14.375" style="22" customWidth="1"/>
    <col min="13064" max="13312" width="9" style="22"/>
    <col min="13313" max="13313" width="9.125" style="22" customWidth="1"/>
    <col min="13314" max="13314" width="16.75" style="22" customWidth="1"/>
    <col min="13315" max="13315" width="7.625" style="22" customWidth="1"/>
    <col min="13316" max="13316" width="5.75" style="22" customWidth="1"/>
    <col min="13317" max="13317" width="13.25" style="22" customWidth="1"/>
    <col min="13318" max="13318" width="10.75" style="22" customWidth="1"/>
    <col min="13319" max="13319" width="14.375" style="22" customWidth="1"/>
    <col min="13320" max="13568" width="9" style="22"/>
    <col min="13569" max="13569" width="9.125" style="22" customWidth="1"/>
    <col min="13570" max="13570" width="16.75" style="22" customWidth="1"/>
    <col min="13571" max="13571" width="7.625" style="22" customWidth="1"/>
    <col min="13572" max="13572" width="5.75" style="22" customWidth="1"/>
    <col min="13573" max="13573" width="13.25" style="22" customWidth="1"/>
    <col min="13574" max="13574" width="10.75" style="22" customWidth="1"/>
    <col min="13575" max="13575" width="14.375" style="22" customWidth="1"/>
    <col min="13576" max="13824" width="9" style="22"/>
    <col min="13825" max="13825" width="9.125" style="22" customWidth="1"/>
    <col min="13826" max="13826" width="16.75" style="22" customWidth="1"/>
    <col min="13827" max="13827" width="7.625" style="22" customWidth="1"/>
    <col min="13828" max="13828" width="5.75" style="22" customWidth="1"/>
    <col min="13829" max="13829" width="13.25" style="22" customWidth="1"/>
    <col min="13830" max="13830" width="10.75" style="22" customWidth="1"/>
    <col min="13831" max="13831" width="14.375" style="22" customWidth="1"/>
    <col min="13832" max="14080" width="9" style="22"/>
    <col min="14081" max="14081" width="9.125" style="22" customWidth="1"/>
    <col min="14082" max="14082" width="16.75" style="22" customWidth="1"/>
    <col min="14083" max="14083" width="7.625" style="22" customWidth="1"/>
    <col min="14084" max="14084" width="5.75" style="22" customWidth="1"/>
    <col min="14085" max="14085" width="13.25" style="22" customWidth="1"/>
    <col min="14086" max="14086" width="10.75" style="22" customWidth="1"/>
    <col min="14087" max="14087" width="14.375" style="22" customWidth="1"/>
    <col min="14088" max="14336" width="9" style="22"/>
    <col min="14337" max="14337" width="9.125" style="22" customWidth="1"/>
    <col min="14338" max="14338" width="16.75" style="22" customWidth="1"/>
    <col min="14339" max="14339" width="7.625" style="22" customWidth="1"/>
    <col min="14340" max="14340" width="5.75" style="22" customWidth="1"/>
    <col min="14341" max="14341" width="13.25" style="22" customWidth="1"/>
    <col min="14342" max="14342" width="10.75" style="22" customWidth="1"/>
    <col min="14343" max="14343" width="14.375" style="22" customWidth="1"/>
    <col min="14344" max="14592" width="9" style="22"/>
    <col min="14593" max="14593" width="9.125" style="22" customWidth="1"/>
    <col min="14594" max="14594" width="16.75" style="22" customWidth="1"/>
    <col min="14595" max="14595" width="7.625" style="22" customWidth="1"/>
    <col min="14596" max="14596" width="5.75" style="22" customWidth="1"/>
    <col min="14597" max="14597" width="13.25" style="22" customWidth="1"/>
    <col min="14598" max="14598" width="10.75" style="22" customWidth="1"/>
    <col min="14599" max="14599" width="14.375" style="22" customWidth="1"/>
    <col min="14600" max="14848" width="9" style="22"/>
    <col min="14849" max="14849" width="9.125" style="22" customWidth="1"/>
    <col min="14850" max="14850" width="16.75" style="22" customWidth="1"/>
    <col min="14851" max="14851" width="7.625" style="22" customWidth="1"/>
    <col min="14852" max="14852" width="5.75" style="22" customWidth="1"/>
    <col min="14853" max="14853" width="13.25" style="22" customWidth="1"/>
    <col min="14854" max="14854" width="10.75" style="22" customWidth="1"/>
    <col min="14855" max="14855" width="14.375" style="22" customWidth="1"/>
    <col min="14856" max="15104" width="9" style="22"/>
    <col min="15105" max="15105" width="9.125" style="22" customWidth="1"/>
    <col min="15106" max="15106" width="16.75" style="22" customWidth="1"/>
    <col min="15107" max="15107" width="7.625" style="22" customWidth="1"/>
    <col min="15108" max="15108" width="5.75" style="22" customWidth="1"/>
    <col min="15109" max="15109" width="13.25" style="22" customWidth="1"/>
    <col min="15110" max="15110" width="10.75" style="22" customWidth="1"/>
    <col min="15111" max="15111" width="14.375" style="22" customWidth="1"/>
    <col min="15112" max="15360" width="9" style="22"/>
    <col min="15361" max="15361" width="9.125" style="22" customWidth="1"/>
    <col min="15362" max="15362" width="16.75" style="22" customWidth="1"/>
    <col min="15363" max="15363" width="7.625" style="22" customWidth="1"/>
    <col min="15364" max="15364" width="5.75" style="22" customWidth="1"/>
    <col min="15365" max="15365" width="13.25" style="22" customWidth="1"/>
    <col min="15366" max="15366" width="10.75" style="22" customWidth="1"/>
    <col min="15367" max="15367" width="14.375" style="22" customWidth="1"/>
    <col min="15368" max="15616" width="9" style="22"/>
    <col min="15617" max="15617" width="9.125" style="22" customWidth="1"/>
    <col min="15618" max="15618" width="16.75" style="22" customWidth="1"/>
    <col min="15619" max="15619" width="7.625" style="22" customWidth="1"/>
    <col min="15620" max="15620" width="5.75" style="22" customWidth="1"/>
    <col min="15621" max="15621" width="13.25" style="22" customWidth="1"/>
    <col min="15622" max="15622" width="10.75" style="22" customWidth="1"/>
    <col min="15623" max="15623" width="14.375" style="22" customWidth="1"/>
    <col min="15624" max="15872" width="9" style="22"/>
    <col min="15873" max="15873" width="9.125" style="22" customWidth="1"/>
    <col min="15874" max="15874" width="16.75" style="22" customWidth="1"/>
    <col min="15875" max="15875" width="7.625" style="22" customWidth="1"/>
    <col min="15876" max="15876" width="5.75" style="22" customWidth="1"/>
    <col min="15877" max="15877" width="13.25" style="22" customWidth="1"/>
    <col min="15878" max="15878" width="10.75" style="22" customWidth="1"/>
    <col min="15879" max="15879" width="14.375" style="22" customWidth="1"/>
    <col min="15880" max="16128" width="9" style="22"/>
    <col min="16129" max="16129" width="9.125" style="22" customWidth="1"/>
    <col min="16130" max="16130" width="16.75" style="22" customWidth="1"/>
    <col min="16131" max="16131" width="7.625" style="22" customWidth="1"/>
    <col min="16132" max="16132" width="5.75" style="22" customWidth="1"/>
    <col min="16133" max="16133" width="13.25" style="22" customWidth="1"/>
    <col min="16134" max="16134" width="10.75" style="22" customWidth="1"/>
    <col min="16135" max="16135" width="14.375" style="22" customWidth="1"/>
    <col min="16136" max="16384" width="9" style="22"/>
  </cols>
  <sheetData>
    <row r="1" spans="1:9" ht="46.5" customHeight="1">
      <c r="C1" s="23" t="s">
        <v>23</v>
      </c>
    </row>
    <row r="2" spans="1:9" ht="37.5" customHeight="1">
      <c r="A2" s="25" t="s">
        <v>24</v>
      </c>
      <c r="F2" s="22"/>
    </row>
    <row r="3" spans="1:9" ht="32.1" customHeight="1">
      <c r="A3" s="26" t="s">
        <v>131</v>
      </c>
      <c r="B3" s="26"/>
      <c r="C3" s="27" t="s">
        <v>8</v>
      </c>
      <c r="D3" s="137">
        <v>41607</v>
      </c>
      <c r="E3" s="137"/>
      <c r="F3" s="137"/>
      <c r="G3" s="26"/>
    </row>
    <row r="4" spans="1:9" ht="32.1" customHeight="1">
      <c r="A4" s="25" t="s">
        <v>35</v>
      </c>
      <c r="F4" s="22"/>
    </row>
    <row r="5" spans="1:9" ht="32.1" customHeight="1">
      <c r="A5" s="25" t="s">
        <v>25</v>
      </c>
      <c r="F5" s="22"/>
    </row>
    <row r="6" spans="1:9" ht="32.1" customHeight="1">
      <c r="B6" s="22" t="s">
        <v>36</v>
      </c>
      <c r="F6" s="22"/>
    </row>
    <row r="7" spans="1:9">
      <c r="A7" s="22" t="s">
        <v>37</v>
      </c>
      <c r="F7" s="22"/>
    </row>
    <row r="8" spans="1:9">
      <c r="A8" s="22" t="s">
        <v>38</v>
      </c>
      <c r="D8" s="34" t="s">
        <v>39</v>
      </c>
      <c r="E8" s="135">
        <f>D3+5</f>
        <v>41612</v>
      </c>
      <c r="F8" s="135"/>
      <c r="G8" s="22" t="s">
        <v>40</v>
      </c>
    </row>
    <row r="9" spans="1:9">
      <c r="A9" s="22" t="s">
        <v>41</v>
      </c>
      <c r="F9" s="22"/>
    </row>
    <row r="10" spans="1:9">
      <c r="A10" s="97" t="s">
        <v>42</v>
      </c>
      <c r="C10" s="132">
        <v>523</v>
      </c>
      <c r="D10" s="132"/>
      <c r="E10" s="136">
        <v>30.01</v>
      </c>
      <c r="F10" s="136"/>
      <c r="G10" s="35">
        <f>C10*E10</f>
        <v>15695.230000000001</v>
      </c>
      <c r="H10" s="132">
        <f ca="1">SUMIF(รายการ!$D$4:$D$31,"ดีเซล",รายการ!$E$4)</f>
        <v>455.57</v>
      </c>
      <c r="I10" s="132"/>
    </row>
    <row r="11" spans="1:9">
      <c r="A11" s="97" t="s">
        <v>43</v>
      </c>
      <c r="C11" s="132">
        <v>125</v>
      </c>
      <c r="D11" s="132"/>
      <c r="E11" s="136">
        <v>37.299999999999997</v>
      </c>
      <c r="F11" s="136"/>
      <c r="G11" s="35">
        <f>C11*E11</f>
        <v>4662.5</v>
      </c>
      <c r="H11" s="132">
        <f ca="1">SUMIF(รายการ!$D$4:$D$31,"แก๊สโซฮอล์",รายการ!$E$4)</f>
        <v>170.66000000000003</v>
      </c>
      <c r="I11" s="132"/>
    </row>
    <row r="12" spans="1:9">
      <c r="C12" s="22" t="s">
        <v>44</v>
      </c>
      <c r="D12" s="28"/>
      <c r="E12" s="22" t="s">
        <v>45</v>
      </c>
      <c r="F12" s="29">
        <f>SUM(G10:G11)</f>
        <v>20357.730000000003</v>
      </c>
      <c r="G12" s="30" t="s">
        <v>26</v>
      </c>
    </row>
    <row r="13" spans="1:9" ht="24.75" customHeight="1">
      <c r="A13" s="134" t="str">
        <f>"("&amp;BAHTTEXT(F12)&amp;")  จากเงินงบประมาณหมวด 300 ประจำปี 2557"</f>
        <v>(สองหมื่นสามร้อยห้าสิบเจ็ดบาทเจ็ดสิบสามสตางค์)  จากเงินงบประมาณหมวด 300 ประจำปี 2557</v>
      </c>
      <c r="B13" s="134"/>
      <c r="C13" s="134"/>
      <c r="D13" s="134"/>
      <c r="E13" s="134"/>
      <c r="F13" s="134"/>
      <c r="G13" s="134"/>
    </row>
    <row r="14" spans="1:9" ht="32.1" customHeight="1">
      <c r="B14" s="22" t="s">
        <v>27</v>
      </c>
      <c r="F14" s="22"/>
    </row>
    <row r="15" spans="1:9">
      <c r="A15" s="22" t="s">
        <v>28</v>
      </c>
      <c r="F15" s="22"/>
    </row>
    <row r="16" spans="1:9">
      <c r="C16" s="133"/>
      <c r="D16" s="133"/>
      <c r="E16" s="133"/>
      <c r="F16" s="22"/>
    </row>
    <row r="17" spans="2:6">
      <c r="C17" s="133" t="s">
        <v>29</v>
      </c>
      <c r="D17" s="133"/>
      <c r="E17" s="133"/>
      <c r="F17" s="22"/>
    </row>
    <row r="18" spans="2:6">
      <c r="C18" s="133" t="s">
        <v>56</v>
      </c>
      <c r="D18" s="133"/>
      <c r="E18" s="133"/>
      <c r="F18" s="22"/>
    </row>
    <row r="19" spans="2:6">
      <c r="C19" s="31"/>
      <c r="D19" s="31"/>
      <c r="E19" s="31"/>
      <c r="F19" s="22"/>
    </row>
    <row r="20" spans="2:6">
      <c r="C20" s="32" t="s">
        <v>30</v>
      </c>
      <c r="E20" s="33" t="s">
        <v>31</v>
      </c>
    </row>
    <row r="22" spans="2:6">
      <c r="C22" s="133"/>
      <c r="D22" s="133"/>
      <c r="E22" s="133"/>
    </row>
    <row r="23" spans="2:6">
      <c r="B23" s="133" t="s">
        <v>32</v>
      </c>
      <c r="C23" s="133"/>
      <c r="D23" s="133"/>
      <c r="E23" s="133"/>
      <c r="F23" s="133"/>
    </row>
    <row r="24" spans="2:6">
      <c r="B24" s="133" t="s">
        <v>33</v>
      </c>
      <c r="C24" s="133"/>
      <c r="D24" s="133"/>
      <c r="E24" s="133"/>
      <c r="F24" s="133"/>
    </row>
    <row r="25" spans="2:6">
      <c r="B25" s="133" t="s">
        <v>34</v>
      </c>
      <c r="C25" s="133"/>
      <c r="D25" s="133"/>
      <c r="E25" s="133"/>
      <c r="F25" s="133"/>
    </row>
  </sheetData>
  <mergeCells count="16">
    <mergeCell ref="E8:F8"/>
    <mergeCell ref="E10:F10"/>
    <mergeCell ref="D3:F3"/>
    <mergeCell ref="C10:D10"/>
    <mergeCell ref="C11:D11"/>
    <mergeCell ref="E11:F11"/>
    <mergeCell ref="H10:I10"/>
    <mergeCell ref="H11:I11"/>
    <mergeCell ref="B23:F23"/>
    <mergeCell ref="B24:F24"/>
    <mergeCell ref="B25:F25"/>
    <mergeCell ref="A13:G13"/>
    <mergeCell ref="C16:E16"/>
    <mergeCell ref="C17:E17"/>
    <mergeCell ref="C18:E18"/>
    <mergeCell ref="C22:E22"/>
  </mergeCells>
  <pageMargins left="0.74803149606299213" right="0.55118110236220474" top="0.98425196850393704" bottom="0.78740157480314965" header="0.51181102362204722" footer="0.51181102362204722"/>
  <pageSetup paperSize="9" orientation="portrait" r:id="rId1"/>
  <headerFooter alignWithMargins="0"/>
  <legacyDrawing r:id="rId2"/>
  <oleObjects>
    <oleObject progId="Word.Picture.8" shapeId="307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H214"/>
  <sheetViews>
    <sheetView workbookViewId="0">
      <selection activeCell="B1" sqref="B1:G1"/>
    </sheetView>
  </sheetViews>
  <sheetFormatPr defaultRowHeight="14.25"/>
  <cols>
    <col min="1" max="1" width="13.25" customWidth="1"/>
    <col min="2" max="2" width="7.75" customWidth="1"/>
    <col min="3" max="3" width="11.25" customWidth="1"/>
    <col min="6" max="6" width="8.875" customWidth="1"/>
    <col min="7" max="7" width="11.25" customWidth="1"/>
    <col min="8" max="8" width="13.25" customWidth="1"/>
  </cols>
  <sheetData>
    <row r="1" spans="1:8" ht="45" customHeight="1">
      <c r="B1" s="139" t="s">
        <v>0</v>
      </c>
      <c r="C1" s="139"/>
      <c r="D1" s="139"/>
      <c r="E1" s="139"/>
      <c r="F1" s="139"/>
      <c r="G1" s="139"/>
      <c r="H1" s="5"/>
    </row>
    <row r="2" spans="1:8" ht="23.25" customHeight="1">
      <c r="B2" s="6" t="s">
        <v>1</v>
      </c>
    </row>
    <row r="3" spans="1:8" ht="21.75" customHeight="1">
      <c r="A3" s="2"/>
      <c r="B3" s="4" t="s">
        <v>2</v>
      </c>
      <c r="D3" s="2"/>
      <c r="E3" s="2"/>
      <c r="F3" s="2"/>
      <c r="G3" s="2"/>
      <c r="H3" s="2"/>
    </row>
    <row r="4" spans="1:8" ht="4.5" customHeight="1" thickBot="1">
      <c r="A4" s="3"/>
      <c r="B4" s="3"/>
      <c r="C4" s="3"/>
      <c r="D4" s="3"/>
      <c r="E4" s="3"/>
      <c r="F4" s="3"/>
      <c r="G4" s="3"/>
      <c r="H4" s="3"/>
    </row>
    <row r="5" spans="1:8" s="1" customFormat="1" ht="36" customHeight="1" thickTop="1">
      <c r="A5" s="1" t="s">
        <v>124</v>
      </c>
    </row>
    <row r="6" spans="1:8" s="1" customFormat="1" ht="24.95" customHeight="1">
      <c r="E6" s="140">
        <v>41635</v>
      </c>
      <c r="F6" s="140"/>
      <c r="G6" s="140"/>
      <c r="H6" s="140"/>
    </row>
    <row r="7" spans="1:8" s="1" customFormat="1" ht="24.95" customHeight="1">
      <c r="A7" s="1" t="s">
        <v>126</v>
      </c>
    </row>
    <row r="8" spans="1:8" s="1" customFormat="1" ht="24.95" customHeight="1">
      <c r="A8" s="1" t="s">
        <v>3</v>
      </c>
    </row>
    <row r="9" spans="1:8" s="1" customFormat="1" ht="24.95" customHeight="1">
      <c r="A9" s="1" t="s">
        <v>47</v>
      </c>
      <c r="E9" s="1" t="s">
        <v>12</v>
      </c>
      <c r="F9" s="1">
        <f>COUNT(รายการ!C4:C29)</f>
        <v>22</v>
      </c>
      <c r="G9" s="1" t="s">
        <v>48</v>
      </c>
    </row>
    <row r="10" spans="1:8" s="1" customFormat="1" ht="24.95" customHeight="1">
      <c r="A10" s="1" t="s">
        <v>46</v>
      </c>
      <c r="E10" s="1" t="s">
        <v>12</v>
      </c>
      <c r="F10" s="1">
        <v>1</v>
      </c>
      <c r="G10" s="1" t="s">
        <v>49</v>
      </c>
    </row>
    <row r="11" spans="1:8" s="1" customFormat="1" ht="31.5" customHeight="1">
      <c r="B11" s="1" t="s">
        <v>4</v>
      </c>
    </row>
    <row r="12" spans="1:8" s="1" customFormat="1" ht="21">
      <c r="A12" s="1" t="s">
        <v>5</v>
      </c>
    </row>
    <row r="13" spans="1:8" s="1" customFormat="1" ht="27" customHeight="1">
      <c r="B13" s="1" t="s">
        <v>6</v>
      </c>
    </row>
    <row r="14" spans="1:8" s="1" customFormat="1" ht="21">
      <c r="A14" s="94">
        <v>239936</v>
      </c>
      <c r="B14" s="1" t="s">
        <v>45</v>
      </c>
      <c r="C14" s="17">
        <f>รายการ!G30</f>
        <v>20350</v>
      </c>
      <c r="D14" s="1" t="str">
        <f>"("&amp;BAHTTEXT(C14)&amp;")"</f>
        <v>(สองหมื่นสามร้อยห้าสิบบาทถ้วน)</v>
      </c>
    </row>
    <row r="15" spans="1:8" s="1" customFormat="1" ht="27" customHeight="1">
      <c r="B15" s="1" t="s">
        <v>19</v>
      </c>
    </row>
    <row r="16" spans="1:8" s="1" customFormat="1" ht="42" customHeight="1">
      <c r="E16" s="138" t="s">
        <v>20</v>
      </c>
      <c r="F16" s="138"/>
    </row>
    <row r="17" spans="4:7" s="1" customFormat="1" ht="30.75" customHeight="1"/>
    <row r="18" spans="4:7" s="1" customFormat="1" ht="21">
      <c r="E18" s="138" t="s">
        <v>21</v>
      </c>
      <c r="F18" s="138"/>
    </row>
    <row r="19" spans="4:7" s="1" customFormat="1" ht="21">
      <c r="E19" s="138" t="s">
        <v>22</v>
      </c>
      <c r="F19" s="138"/>
    </row>
    <row r="20" spans="4:7" s="1" customFormat="1" ht="21">
      <c r="D20" s="138" t="s">
        <v>0</v>
      </c>
      <c r="E20" s="138"/>
      <c r="F20" s="138"/>
      <c r="G20" s="138"/>
    </row>
    <row r="21" spans="4:7" s="1" customFormat="1" ht="21"/>
    <row r="22" spans="4:7" s="1" customFormat="1" ht="21"/>
    <row r="23" spans="4:7" s="1" customFormat="1" ht="21"/>
    <row r="24" spans="4:7" s="1" customFormat="1" ht="21"/>
    <row r="25" spans="4:7" s="1" customFormat="1" ht="21"/>
    <row r="26" spans="4:7" s="1" customFormat="1" ht="21"/>
    <row r="27" spans="4:7" s="1" customFormat="1" ht="21"/>
    <row r="28" spans="4:7" s="1" customFormat="1" ht="21"/>
    <row r="29" spans="4:7" s="1" customFormat="1" ht="21"/>
    <row r="30" spans="4:7" s="1" customFormat="1" ht="21"/>
    <row r="31" spans="4:7" s="1" customFormat="1" ht="21"/>
    <row r="32" spans="4:7" s="1" customFormat="1" ht="21"/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1" customFormat="1" ht="21"/>
    <row r="56" s="1" customFormat="1" ht="21"/>
    <row r="57" s="1" customFormat="1" ht="21"/>
    <row r="58" s="1" customFormat="1" ht="21"/>
    <row r="59" s="1" customFormat="1" ht="21"/>
    <row r="60" s="1" customFormat="1" ht="21"/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1" customFormat="1" ht="21"/>
    <row r="131" s="1" customFormat="1" ht="21"/>
    <row r="132" s="1" customFormat="1" ht="21"/>
    <row r="133" s="1" customFormat="1" ht="21"/>
    <row r="134" s="1" customFormat="1" ht="21"/>
    <row r="135" s="1" customFormat="1" ht="21"/>
    <row r="136" s="1" customFormat="1" ht="21"/>
    <row r="137" s="1" customFormat="1" ht="21"/>
    <row r="138" s="1" customFormat="1" ht="21"/>
    <row r="139" s="1" customFormat="1" ht="21"/>
    <row r="140" s="1" customFormat="1" ht="21"/>
    <row r="141" s="1" customFormat="1" ht="21"/>
    <row r="142" s="1" customFormat="1" ht="21"/>
    <row r="143" s="1" customFormat="1" ht="21"/>
    <row r="144" s="1" customFormat="1" ht="21"/>
    <row r="145" s="1" customFormat="1" ht="21"/>
    <row r="146" s="1" customFormat="1" ht="21"/>
    <row r="147" s="1" customFormat="1" ht="21"/>
    <row r="148" s="1" customFormat="1" ht="21"/>
    <row r="149" s="1" customFormat="1" ht="21"/>
    <row r="150" s="1" customFormat="1" ht="21"/>
    <row r="151" s="1" customFormat="1" ht="21"/>
    <row r="152" s="1" customFormat="1" ht="21"/>
    <row r="153" s="1" customFormat="1" ht="21"/>
    <row r="154" s="1" customFormat="1" ht="21"/>
    <row r="155" s="1" customFormat="1" ht="21"/>
    <row r="156" s="1" customFormat="1" ht="21"/>
    <row r="157" s="1" customFormat="1" ht="21"/>
    <row r="158" s="1" customFormat="1" ht="21"/>
    <row r="159" s="1" customFormat="1" ht="21"/>
    <row r="160" s="1" customFormat="1" ht="21"/>
    <row r="161" s="1" customFormat="1" ht="21"/>
    <row r="162" s="1" customFormat="1" ht="21"/>
    <row r="163" s="1" customFormat="1" ht="21"/>
    <row r="164" s="1" customFormat="1" ht="21"/>
    <row r="165" s="1" customFormat="1" ht="21"/>
    <row r="166" s="1" customFormat="1" ht="21"/>
    <row r="167" s="1" customFormat="1" ht="21"/>
    <row r="168" s="1" customFormat="1" ht="21"/>
    <row r="169" s="1" customFormat="1" ht="21"/>
    <row r="170" s="1" customFormat="1" ht="21"/>
    <row r="171" s="1" customFormat="1" ht="21"/>
    <row r="172" s="1" customFormat="1" ht="21"/>
    <row r="173" s="1" customFormat="1" ht="21"/>
    <row r="174" s="1" customFormat="1" ht="21"/>
    <row r="175" s="1" customFormat="1" ht="21"/>
    <row r="176" s="1" customFormat="1" ht="21"/>
    <row r="177" s="1" customFormat="1" ht="21"/>
    <row r="178" s="1" customFormat="1" ht="21"/>
    <row r="179" s="1" customFormat="1" ht="21"/>
    <row r="180" s="1" customFormat="1" ht="21"/>
    <row r="181" s="1" customFormat="1" ht="21"/>
    <row r="182" s="1" customFormat="1" ht="21"/>
    <row r="183" s="1" customFormat="1" ht="21"/>
    <row r="184" s="1" customFormat="1" ht="21"/>
    <row r="185" s="1" customFormat="1" ht="21"/>
    <row r="186" s="1" customFormat="1" ht="21"/>
    <row r="187" s="1" customFormat="1" ht="21"/>
    <row r="188" s="1" customFormat="1" ht="21"/>
    <row r="189" s="1" customFormat="1" ht="21"/>
    <row r="190" s="1" customFormat="1" ht="21"/>
    <row r="191" s="1" customFormat="1" ht="21"/>
    <row r="192" s="1" customFormat="1" ht="21"/>
    <row r="193" s="1" customFormat="1" ht="21"/>
    <row r="194" s="1" customFormat="1" ht="21"/>
    <row r="195" s="1" customFormat="1" ht="21"/>
    <row r="196" s="1" customFormat="1" ht="21"/>
    <row r="197" s="1" customFormat="1" ht="21"/>
    <row r="198" s="1" customFormat="1" ht="21"/>
    <row r="199" s="1" customFormat="1" ht="21"/>
    <row r="200" s="1" customFormat="1" ht="21"/>
    <row r="201" s="1" customFormat="1" ht="21"/>
    <row r="202" s="1" customFormat="1" ht="21"/>
    <row r="203" s="1" customFormat="1" ht="21"/>
    <row r="204" s="1" customFormat="1" ht="21"/>
    <row r="205" s="1" customFormat="1" ht="21"/>
    <row r="206" s="1" customFormat="1" ht="21"/>
    <row r="207" s="1" customFormat="1" ht="21"/>
    <row r="208" s="1" customFormat="1" ht="21"/>
    <row r="209" s="1" customFormat="1" ht="21"/>
    <row r="210" s="1" customFormat="1" ht="21"/>
    <row r="211" s="1" customFormat="1" ht="21"/>
    <row r="212" s="1" customFormat="1" ht="21"/>
    <row r="213" s="1" customFormat="1" ht="21"/>
    <row r="214" s="1" customFormat="1" ht="21"/>
  </sheetData>
  <mergeCells count="6">
    <mergeCell ref="D20:G20"/>
    <mergeCell ref="B1:G1"/>
    <mergeCell ref="E6:H6"/>
    <mergeCell ref="E16:F16"/>
    <mergeCell ref="E18:F18"/>
    <mergeCell ref="E19:F19"/>
  </mergeCells>
  <pageMargins left="0.70866141732283472" right="0.51181102362204722" top="0.74803149606299213" bottom="0.55118110236220474" header="0.31496062992125984" footer="0.31496062992125984"/>
  <pageSetup paperSize="9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</sheetPr>
  <dimension ref="A1:G30"/>
  <sheetViews>
    <sheetView workbookViewId="0">
      <selection activeCell="F16" sqref="F16"/>
    </sheetView>
  </sheetViews>
  <sheetFormatPr defaultRowHeight="21"/>
  <cols>
    <col min="1" max="1" width="9" style="15"/>
    <col min="2" max="3" width="9" style="7"/>
    <col min="4" max="4" width="22.25" style="1" customWidth="1"/>
    <col min="5" max="5" width="9" style="1"/>
    <col min="6" max="6" width="9" style="17"/>
    <col min="7" max="7" width="9" style="20"/>
    <col min="8" max="16384" width="9" style="1"/>
  </cols>
  <sheetData>
    <row r="1" spans="1:7">
      <c r="A1" s="138" t="s">
        <v>7</v>
      </c>
      <c r="B1" s="138"/>
      <c r="C1" s="138"/>
      <c r="D1" s="138"/>
      <c r="E1" s="138"/>
      <c r="F1" s="138"/>
      <c r="G1" s="138"/>
    </row>
    <row r="2" spans="1:7">
      <c r="A2" s="141" t="s">
        <v>127</v>
      </c>
      <c r="B2" s="141"/>
      <c r="C2" s="141"/>
      <c r="D2" s="96">
        <f>ใบแจ้งหนี้!A14</f>
        <v>239936</v>
      </c>
      <c r="E2" s="95"/>
      <c r="F2" s="95"/>
      <c r="G2" s="95"/>
    </row>
    <row r="3" spans="1:7" s="8" customFormat="1" ht="63">
      <c r="A3" s="9" t="s">
        <v>8</v>
      </c>
      <c r="B3" s="10" t="s">
        <v>9</v>
      </c>
      <c r="C3" s="10" t="s">
        <v>10</v>
      </c>
      <c r="D3" s="10" t="s">
        <v>11</v>
      </c>
      <c r="E3" s="11" t="s">
        <v>14</v>
      </c>
      <c r="F3" s="21" t="s">
        <v>15</v>
      </c>
      <c r="G3" s="18" t="s">
        <v>13</v>
      </c>
    </row>
    <row r="4" spans="1:7">
      <c r="A4" s="13">
        <v>41610</v>
      </c>
      <c r="B4" s="14">
        <v>193</v>
      </c>
      <c r="C4" s="14">
        <v>9638</v>
      </c>
      <c r="D4" s="12" t="s">
        <v>16</v>
      </c>
      <c r="E4" s="12">
        <v>36.29</v>
      </c>
      <c r="F4" s="16">
        <v>30.31</v>
      </c>
      <c r="G4" s="19">
        <v>1100</v>
      </c>
    </row>
    <row r="5" spans="1:7">
      <c r="A5" s="13"/>
      <c r="B5" s="14">
        <v>198</v>
      </c>
      <c r="C5" s="14">
        <v>9854</v>
      </c>
      <c r="D5" s="12" t="s">
        <v>17</v>
      </c>
      <c r="E5" s="12">
        <v>13.23</v>
      </c>
      <c r="F5" s="16">
        <v>37.799999999999997</v>
      </c>
      <c r="G5" s="19">
        <v>500</v>
      </c>
    </row>
    <row r="6" spans="1:7">
      <c r="A6" s="13">
        <v>41611</v>
      </c>
      <c r="B6" s="14">
        <v>193</v>
      </c>
      <c r="C6" s="14">
        <v>9639</v>
      </c>
      <c r="D6" s="12" t="s">
        <v>16</v>
      </c>
      <c r="E6" s="12">
        <v>39.590000000000003</v>
      </c>
      <c r="F6" s="16">
        <v>30.31</v>
      </c>
      <c r="G6" s="19">
        <v>1200</v>
      </c>
    </row>
    <row r="7" spans="1:7">
      <c r="A7" s="13">
        <v>41612</v>
      </c>
      <c r="B7" s="14">
        <v>193</v>
      </c>
      <c r="C7" s="14">
        <v>9640</v>
      </c>
      <c r="D7" s="12" t="s">
        <v>17</v>
      </c>
      <c r="E7" s="12">
        <v>26.46</v>
      </c>
      <c r="F7" s="16">
        <v>37.799999999999997</v>
      </c>
      <c r="G7" s="19">
        <v>1000</v>
      </c>
    </row>
    <row r="8" spans="1:7">
      <c r="A8" s="13">
        <v>41613</v>
      </c>
      <c r="B8" s="14">
        <v>193</v>
      </c>
      <c r="C8" s="14">
        <v>9641</v>
      </c>
      <c r="D8" s="12" t="s">
        <v>16</v>
      </c>
      <c r="E8" s="12">
        <v>26.69</v>
      </c>
      <c r="F8" s="16">
        <v>30.31</v>
      </c>
      <c r="G8" s="19">
        <v>900</v>
      </c>
    </row>
    <row r="9" spans="1:7">
      <c r="A9" s="13">
        <v>41614</v>
      </c>
      <c r="B9" s="14">
        <v>193</v>
      </c>
      <c r="C9" s="14">
        <v>9642</v>
      </c>
      <c r="D9" s="12" t="s">
        <v>16</v>
      </c>
      <c r="E9" s="12">
        <v>36.29</v>
      </c>
      <c r="F9" s="16">
        <v>30.31</v>
      </c>
      <c r="G9" s="19">
        <v>1100</v>
      </c>
    </row>
    <row r="10" spans="1:7">
      <c r="A10" s="13"/>
      <c r="B10" s="14">
        <v>198</v>
      </c>
      <c r="C10" s="14">
        <v>9855</v>
      </c>
      <c r="D10" s="12" t="s">
        <v>17</v>
      </c>
      <c r="E10" s="12">
        <v>13.23</v>
      </c>
      <c r="F10" s="16">
        <v>37.799999999999997</v>
      </c>
      <c r="G10" s="19">
        <v>500</v>
      </c>
    </row>
    <row r="11" spans="1:7">
      <c r="A11" s="13">
        <v>41617</v>
      </c>
      <c r="B11" s="14">
        <v>193</v>
      </c>
      <c r="C11" s="14">
        <v>9643</v>
      </c>
      <c r="D11" s="12" t="s">
        <v>16</v>
      </c>
      <c r="E11" s="12">
        <v>39.590000000000003</v>
      </c>
      <c r="F11" s="16">
        <v>30.31</v>
      </c>
      <c r="G11" s="19">
        <v>1200</v>
      </c>
    </row>
    <row r="12" spans="1:7">
      <c r="A12" s="13"/>
      <c r="B12" s="14">
        <v>198</v>
      </c>
      <c r="C12" s="14">
        <v>9857</v>
      </c>
      <c r="D12" s="12" t="s">
        <v>17</v>
      </c>
      <c r="E12" s="12">
        <v>13.23</v>
      </c>
      <c r="F12" s="16">
        <v>37.799999999999997</v>
      </c>
      <c r="G12" s="19">
        <v>500</v>
      </c>
    </row>
    <row r="13" spans="1:7">
      <c r="A13" s="13">
        <v>41619</v>
      </c>
      <c r="B13" s="14">
        <v>193</v>
      </c>
      <c r="C13" s="14">
        <v>9644</v>
      </c>
      <c r="D13" s="12" t="s">
        <v>17</v>
      </c>
      <c r="E13" s="12">
        <v>26.46</v>
      </c>
      <c r="F13" s="16">
        <v>37.799999999999997</v>
      </c>
      <c r="G13" s="19">
        <v>1000</v>
      </c>
    </row>
    <row r="14" spans="1:7">
      <c r="A14" s="13">
        <v>41620</v>
      </c>
      <c r="B14" s="14">
        <v>193</v>
      </c>
      <c r="C14" s="14">
        <v>9645</v>
      </c>
      <c r="D14" s="12" t="s">
        <v>16</v>
      </c>
      <c r="E14" s="12">
        <v>32.99</v>
      </c>
      <c r="F14" s="16">
        <v>30.31</v>
      </c>
      <c r="G14" s="19">
        <v>1000</v>
      </c>
    </row>
    <row r="15" spans="1:7">
      <c r="A15" s="13">
        <v>41621</v>
      </c>
      <c r="B15" s="14">
        <v>193</v>
      </c>
      <c r="C15" s="14">
        <v>9646</v>
      </c>
      <c r="D15" s="12" t="s">
        <v>16</v>
      </c>
      <c r="E15" s="12">
        <v>36.29</v>
      </c>
      <c r="F15" s="16">
        <v>30.31</v>
      </c>
      <c r="G15" s="19">
        <v>1100</v>
      </c>
    </row>
    <row r="16" spans="1:7">
      <c r="A16" s="13"/>
      <c r="B16" s="14">
        <v>198</v>
      </c>
      <c r="C16" s="14">
        <v>9858</v>
      </c>
      <c r="D16" s="12" t="s">
        <v>17</v>
      </c>
      <c r="E16" s="12">
        <v>13.23</v>
      </c>
      <c r="F16" s="16">
        <v>37.799999999999997</v>
      </c>
      <c r="G16" s="19">
        <v>500</v>
      </c>
    </row>
    <row r="17" spans="1:7">
      <c r="A17" s="13">
        <v>41624</v>
      </c>
      <c r="B17" s="14">
        <v>193</v>
      </c>
      <c r="C17" s="14">
        <v>9647</v>
      </c>
      <c r="D17" s="12" t="s">
        <v>16</v>
      </c>
      <c r="E17" s="12">
        <v>32.99</v>
      </c>
      <c r="F17" s="16">
        <v>30.31</v>
      </c>
      <c r="G17" s="19">
        <v>1000</v>
      </c>
    </row>
    <row r="18" spans="1:7">
      <c r="A18" s="13"/>
      <c r="B18" s="14">
        <v>198</v>
      </c>
      <c r="C18" s="14">
        <v>9859</v>
      </c>
      <c r="D18" s="12" t="s">
        <v>17</v>
      </c>
      <c r="E18" s="12">
        <v>13.23</v>
      </c>
      <c r="F18" s="16">
        <v>37.799999999999997</v>
      </c>
      <c r="G18" s="19">
        <v>500</v>
      </c>
    </row>
    <row r="19" spans="1:7">
      <c r="A19" s="13">
        <v>41628</v>
      </c>
      <c r="B19" s="14">
        <v>193</v>
      </c>
      <c r="C19" s="14">
        <v>9648</v>
      </c>
      <c r="D19" s="12" t="s">
        <v>17</v>
      </c>
      <c r="E19" s="12">
        <v>25.13</v>
      </c>
      <c r="F19" s="16">
        <v>37.799999999999997</v>
      </c>
      <c r="G19" s="19">
        <v>950</v>
      </c>
    </row>
    <row r="20" spans="1:7">
      <c r="A20" s="13"/>
      <c r="B20" s="14">
        <v>198</v>
      </c>
      <c r="C20" s="14">
        <v>9860</v>
      </c>
      <c r="D20" s="12" t="s">
        <v>16</v>
      </c>
      <c r="E20" s="12">
        <v>32.99</v>
      </c>
      <c r="F20" s="16">
        <v>30.31</v>
      </c>
      <c r="G20" s="19">
        <v>1000</v>
      </c>
    </row>
    <row r="21" spans="1:7">
      <c r="A21" s="13"/>
      <c r="B21" s="14">
        <v>198</v>
      </c>
      <c r="C21" s="14">
        <v>9861</v>
      </c>
      <c r="D21" s="12" t="s">
        <v>16</v>
      </c>
      <c r="E21" s="12">
        <v>32.99</v>
      </c>
      <c r="F21" s="16">
        <v>30.31</v>
      </c>
      <c r="G21" s="19">
        <v>1000</v>
      </c>
    </row>
    <row r="22" spans="1:7">
      <c r="A22" s="13"/>
      <c r="B22" s="14">
        <v>198</v>
      </c>
      <c r="C22" s="14">
        <v>9862</v>
      </c>
      <c r="D22" s="12" t="s">
        <v>16</v>
      </c>
      <c r="E22" s="12">
        <v>32.99</v>
      </c>
      <c r="F22" s="16">
        <v>37.799999999999997</v>
      </c>
      <c r="G22" s="19">
        <v>1000</v>
      </c>
    </row>
    <row r="23" spans="1:7">
      <c r="A23" s="13"/>
      <c r="B23" s="14">
        <v>198</v>
      </c>
      <c r="C23" s="14">
        <v>9863</v>
      </c>
      <c r="D23" s="12" t="s">
        <v>17</v>
      </c>
      <c r="E23" s="12">
        <v>26.46</v>
      </c>
      <c r="F23" s="16">
        <v>37.799999999999997</v>
      </c>
      <c r="G23" s="19">
        <v>1000</v>
      </c>
    </row>
    <row r="24" spans="1:7">
      <c r="A24" s="13">
        <v>41632</v>
      </c>
      <c r="B24" s="14">
        <v>193</v>
      </c>
      <c r="C24" s="14">
        <v>9649</v>
      </c>
      <c r="D24" s="12" t="s">
        <v>16</v>
      </c>
      <c r="E24" s="12">
        <v>39.590000000000003</v>
      </c>
      <c r="F24" s="16">
        <v>30.31</v>
      </c>
      <c r="G24" s="19">
        <v>1200</v>
      </c>
    </row>
    <row r="25" spans="1:7">
      <c r="A25" s="13">
        <v>41634</v>
      </c>
      <c r="B25" s="14">
        <v>198</v>
      </c>
      <c r="C25" s="14">
        <v>9864</v>
      </c>
      <c r="D25" s="12" t="s">
        <v>16</v>
      </c>
      <c r="E25" s="12">
        <v>36.29</v>
      </c>
      <c r="F25" s="16">
        <v>30.31</v>
      </c>
      <c r="G25" s="19">
        <v>1100</v>
      </c>
    </row>
    <row r="26" spans="1:7">
      <c r="A26" s="13"/>
      <c r="B26" s="14"/>
      <c r="C26" s="14"/>
      <c r="D26" s="12"/>
      <c r="E26" s="12"/>
      <c r="F26" s="16"/>
      <c r="G26" s="19"/>
    </row>
    <row r="27" spans="1:7">
      <c r="A27" s="13"/>
      <c r="B27" s="14"/>
      <c r="C27" s="14"/>
      <c r="D27" s="12"/>
      <c r="E27" s="12"/>
      <c r="F27" s="16"/>
      <c r="G27" s="19"/>
    </row>
    <row r="28" spans="1:7">
      <c r="A28" s="13"/>
      <c r="B28" s="14"/>
      <c r="C28" s="14"/>
      <c r="D28" s="12"/>
      <c r="E28" s="12"/>
      <c r="F28" s="16"/>
      <c r="G28" s="19"/>
    </row>
    <row r="29" spans="1:7">
      <c r="A29" s="13"/>
      <c r="B29" s="14"/>
      <c r="C29" s="14"/>
      <c r="D29" s="12"/>
      <c r="E29" s="12"/>
      <c r="F29" s="16"/>
      <c r="G29" s="19"/>
    </row>
    <row r="30" spans="1:7">
      <c r="A30" s="13"/>
      <c r="B30" s="14"/>
      <c r="C30" s="14"/>
      <c r="D30" s="12" t="s">
        <v>18</v>
      </c>
      <c r="E30" s="12"/>
      <c r="F30" s="16"/>
      <c r="G30" s="19">
        <f>SUM(G4:G29)</f>
        <v>20350</v>
      </c>
    </row>
  </sheetData>
  <mergeCells count="2">
    <mergeCell ref="A1:G1"/>
    <mergeCell ref="A2:C2"/>
  </mergeCell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9"/>
  <sheetViews>
    <sheetView workbookViewId="0">
      <selection activeCell="C5" sqref="C5"/>
    </sheetView>
  </sheetViews>
  <sheetFormatPr defaultRowHeight="18.75"/>
  <cols>
    <col min="1" max="1" width="9" style="36" customWidth="1"/>
    <col min="2" max="2" width="20" style="36" customWidth="1"/>
    <col min="3" max="3" width="12.25" style="36" customWidth="1"/>
    <col min="4" max="4" width="7.375" style="36" customWidth="1"/>
    <col min="5" max="5" width="9.75" style="36" customWidth="1"/>
    <col min="6" max="6" width="8.875" style="38" customWidth="1"/>
    <col min="7" max="7" width="10.75" style="36" customWidth="1"/>
    <col min="8" max="8" width="9" style="36"/>
    <col min="9" max="9" width="9.875" style="36" bestFit="1" customWidth="1"/>
    <col min="10" max="256" width="9" style="36"/>
    <col min="257" max="257" width="9" style="36" customWidth="1"/>
    <col min="258" max="258" width="20" style="36" customWidth="1"/>
    <col min="259" max="259" width="12.25" style="36" customWidth="1"/>
    <col min="260" max="260" width="7.375" style="36" customWidth="1"/>
    <col min="261" max="261" width="9.75" style="36" customWidth="1"/>
    <col min="262" max="262" width="8.875" style="36" customWidth="1"/>
    <col min="263" max="263" width="10.75" style="36" customWidth="1"/>
    <col min="264" max="264" width="9" style="36"/>
    <col min="265" max="265" width="9.875" style="36" bestFit="1" customWidth="1"/>
    <col min="266" max="512" width="9" style="36"/>
    <col min="513" max="513" width="9" style="36" customWidth="1"/>
    <col min="514" max="514" width="20" style="36" customWidth="1"/>
    <col min="515" max="515" width="12.25" style="36" customWidth="1"/>
    <col min="516" max="516" width="7.375" style="36" customWidth="1"/>
    <col min="517" max="517" width="9.75" style="36" customWidth="1"/>
    <col min="518" max="518" width="8.875" style="36" customWidth="1"/>
    <col min="519" max="519" width="10.75" style="36" customWidth="1"/>
    <col min="520" max="520" width="9" style="36"/>
    <col min="521" max="521" width="9.875" style="36" bestFit="1" customWidth="1"/>
    <col min="522" max="768" width="9" style="36"/>
    <col min="769" max="769" width="9" style="36" customWidth="1"/>
    <col min="770" max="770" width="20" style="36" customWidth="1"/>
    <col min="771" max="771" width="12.25" style="36" customWidth="1"/>
    <col min="772" max="772" width="7.375" style="36" customWidth="1"/>
    <col min="773" max="773" width="9.75" style="36" customWidth="1"/>
    <col min="774" max="774" width="8.875" style="36" customWidth="1"/>
    <col min="775" max="775" width="10.75" style="36" customWidth="1"/>
    <col min="776" max="776" width="9" style="36"/>
    <col min="777" max="777" width="9.875" style="36" bestFit="1" customWidth="1"/>
    <col min="778" max="1024" width="9" style="36"/>
    <col min="1025" max="1025" width="9" style="36" customWidth="1"/>
    <col min="1026" max="1026" width="20" style="36" customWidth="1"/>
    <col min="1027" max="1027" width="12.25" style="36" customWidth="1"/>
    <col min="1028" max="1028" width="7.375" style="36" customWidth="1"/>
    <col min="1029" max="1029" width="9.75" style="36" customWidth="1"/>
    <col min="1030" max="1030" width="8.875" style="36" customWidth="1"/>
    <col min="1031" max="1031" width="10.75" style="36" customWidth="1"/>
    <col min="1032" max="1032" width="9" style="36"/>
    <col min="1033" max="1033" width="9.875" style="36" bestFit="1" customWidth="1"/>
    <col min="1034" max="1280" width="9" style="36"/>
    <col min="1281" max="1281" width="9" style="36" customWidth="1"/>
    <col min="1282" max="1282" width="20" style="36" customWidth="1"/>
    <col min="1283" max="1283" width="12.25" style="36" customWidth="1"/>
    <col min="1284" max="1284" width="7.375" style="36" customWidth="1"/>
    <col min="1285" max="1285" width="9.75" style="36" customWidth="1"/>
    <col min="1286" max="1286" width="8.875" style="36" customWidth="1"/>
    <col min="1287" max="1287" width="10.75" style="36" customWidth="1"/>
    <col min="1288" max="1288" width="9" style="36"/>
    <col min="1289" max="1289" width="9.875" style="36" bestFit="1" customWidth="1"/>
    <col min="1290" max="1536" width="9" style="36"/>
    <col min="1537" max="1537" width="9" style="36" customWidth="1"/>
    <col min="1538" max="1538" width="20" style="36" customWidth="1"/>
    <col min="1539" max="1539" width="12.25" style="36" customWidth="1"/>
    <col min="1540" max="1540" width="7.375" style="36" customWidth="1"/>
    <col min="1541" max="1541" width="9.75" style="36" customWidth="1"/>
    <col min="1542" max="1542" width="8.875" style="36" customWidth="1"/>
    <col min="1543" max="1543" width="10.75" style="36" customWidth="1"/>
    <col min="1544" max="1544" width="9" style="36"/>
    <col min="1545" max="1545" width="9.875" style="36" bestFit="1" customWidth="1"/>
    <col min="1546" max="1792" width="9" style="36"/>
    <col min="1793" max="1793" width="9" style="36" customWidth="1"/>
    <col min="1794" max="1794" width="20" style="36" customWidth="1"/>
    <col min="1795" max="1795" width="12.25" style="36" customWidth="1"/>
    <col min="1796" max="1796" width="7.375" style="36" customWidth="1"/>
    <col min="1797" max="1797" width="9.75" style="36" customWidth="1"/>
    <col min="1798" max="1798" width="8.875" style="36" customWidth="1"/>
    <col min="1799" max="1799" width="10.75" style="36" customWidth="1"/>
    <col min="1800" max="1800" width="9" style="36"/>
    <col min="1801" max="1801" width="9.875" style="36" bestFit="1" customWidth="1"/>
    <col min="1802" max="2048" width="9" style="36"/>
    <col min="2049" max="2049" width="9" style="36" customWidth="1"/>
    <col min="2050" max="2050" width="20" style="36" customWidth="1"/>
    <col min="2051" max="2051" width="12.25" style="36" customWidth="1"/>
    <col min="2052" max="2052" width="7.375" style="36" customWidth="1"/>
    <col min="2053" max="2053" width="9.75" style="36" customWidth="1"/>
    <col min="2054" max="2054" width="8.875" style="36" customWidth="1"/>
    <col min="2055" max="2055" width="10.75" style="36" customWidth="1"/>
    <col min="2056" max="2056" width="9" style="36"/>
    <col min="2057" max="2057" width="9.875" style="36" bestFit="1" customWidth="1"/>
    <col min="2058" max="2304" width="9" style="36"/>
    <col min="2305" max="2305" width="9" style="36" customWidth="1"/>
    <col min="2306" max="2306" width="20" style="36" customWidth="1"/>
    <col min="2307" max="2307" width="12.25" style="36" customWidth="1"/>
    <col min="2308" max="2308" width="7.375" style="36" customWidth="1"/>
    <col min="2309" max="2309" width="9.75" style="36" customWidth="1"/>
    <col min="2310" max="2310" width="8.875" style="36" customWidth="1"/>
    <col min="2311" max="2311" width="10.75" style="36" customWidth="1"/>
    <col min="2312" max="2312" width="9" style="36"/>
    <col min="2313" max="2313" width="9.875" style="36" bestFit="1" customWidth="1"/>
    <col min="2314" max="2560" width="9" style="36"/>
    <col min="2561" max="2561" width="9" style="36" customWidth="1"/>
    <col min="2562" max="2562" width="20" style="36" customWidth="1"/>
    <col min="2563" max="2563" width="12.25" style="36" customWidth="1"/>
    <col min="2564" max="2564" width="7.375" style="36" customWidth="1"/>
    <col min="2565" max="2565" width="9.75" style="36" customWidth="1"/>
    <col min="2566" max="2566" width="8.875" style="36" customWidth="1"/>
    <col min="2567" max="2567" width="10.75" style="36" customWidth="1"/>
    <col min="2568" max="2568" width="9" style="36"/>
    <col min="2569" max="2569" width="9.875" style="36" bestFit="1" customWidth="1"/>
    <col min="2570" max="2816" width="9" style="36"/>
    <col min="2817" max="2817" width="9" style="36" customWidth="1"/>
    <col min="2818" max="2818" width="20" style="36" customWidth="1"/>
    <col min="2819" max="2819" width="12.25" style="36" customWidth="1"/>
    <col min="2820" max="2820" width="7.375" style="36" customWidth="1"/>
    <col min="2821" max="2821" width="9.75" style="36" customWidth="1"/>
    <col min="2822" max="2822" width="8.875" style="36" customWidth="1"/>
    <col min="2823" max="2823" width="10.75" style="36" customWidth="1"/>
    <col min="2824" max="2824" width="9" style="36"/>
    <col min="2825" max="2825" width="9.875" style="36" bestFit="1" customWidth="1"/>
    <col min="2826" max="3072" width="9" style="36"/>
    <col min="3073" max="3073" width="9" style="36" customWidth="1"/>
    <col min="3074" max="3074" width="20" style="36" customWidth="1"/>
    <col min="3075" max="3075" width="12.25" style="36" customWidth="1"/>
    <col min="3076" max="3076" width="7.375" style="36" customWidth="1"/>
    <col min="3077" max="3077" width="9.75" style="36" customWidth="1"/>
    <col min="3078" max="3078" width="8.875" style="36" customWidth="1"/>
    <col min="3079" max="3079" width="10.75" style="36" customWidth="1"/>
    <col min="3080" max="3080" width="9" style="36"/>
    <col min="3081" max="3081" width="9.875" style="36" bestFit="1" customWidth="1"/>
    <col min="3082" max="3328" width="9" style="36"/>
    <col min="3329" max="3329" width="9" style="36" customWidth="1"/>
    <col min="3330" max="3330" width="20" style="36" customWidth="1"/>
    <col min="3331" max="3331" width="12.25" style="36" customWidth="1"/>
    <col min="3332" max="3332" width="7.375" style="36" customWidth="1"/>
    <col min="3333" max="3333" width="9.75" style="36" customWidth="1"/>
    <col min="3334" max="3334" width="8.875" style="36" customWidth="1"/>
    <col min="3335" max="3335" width="10.75" style="36" customWidth="1"/>
    <col min="3336" max="3336" width="9" style="36"/>
    <col min="3337" max="3337" width="9.875" style="36" bestFit="1" customWidth="1"/>
    <col min="3338" max="3584" width="9" style="36"/>
    <col min="3585" max="3585" width="9" style="36" customWidth="1"/>
    <col min="3586" max="3586" width="20" style="36" customWidth="1"/>
    <col min="3587" max="3587" width="12.25" style="36" customWidth="1"/>
    <col min="3588" max="3588" width="7.375" style="36" customWidth="1"/>
    <col min="3589" max="3589" width="9.75" style="36" customWidth="1"/>
    <col min="3590" max="3590" width="8.875" style="36" customWidth="1"/>
    <col min="3591" max="3591" width="10.75" style="36" customWidth="1"/>
    <col min="3592" max="3592" width="9" style="36"/>
    <col min="3593" max="3593" width="9.875" style="36" bestFit="1" customWidth="1"/>
    <col min="3594" max="3840" width="9" style="36"/>
    <col min="3841" max="3841" width="9" style="36" customWidth="1"/>
    <col min="3842" max="3842" width="20" style="36" customWidth="1"/>
    <col min="3843" max="3843" width="12.25" style="36" customWidth="1"/>
    <col min="3844" max="3844" width="7.375" style="36" customWidth="1"/>
    <col min="3845" max="3845" width="9.75" style="36" customWidth="1"/>
    <col min="3846" max="3846" width="8.875" style="36" customWidth="1"/>
    <col min="3847" max="3847" width="10.75" style="36" customWidth="1"/>
    <col min="3848" max="3848" width="9" style="36"/>
    <col min="3849" max="3849" width="9.875" style="36" bestFit="1" customWidth="1"/>
    <col min="3850" max="4096" width="9" style="36"/>
    <col min="4097" max="4097" width="9" style="36" customWidth="1"/>
    <col min="4098" max="4098" width="20" style="36" customWidth="1"/>
    <col min="4099" max="4099" width="12.25" style="36" customWidth="1"/>
    <col min="4100" max="4100" width="7.375" style="36" customWidth="1"/>
    <col min="4101" max="4101" width="9.75" style="36" customWidth="1"/>
    <col min="4102" max="4102" width="8.875" style="36" customWidth="1"/>
    <col min="4103" max="4103" width="10.75" style="36" customWidth="1"/>
    <col min="4104" max="4104" width="9" style="36"/>
    <col min="4105" max="4105" width="9.875" style="36" bestFit="1" customWidth="1"/>
    <col min="4106" max="4352" width="9" style="36"/>
    <col min="4353" max="4353" width="9" style="36" customWidth="1"/>
    <col min="4354" max="4354" width="20" style="36" customWidth="1"/>
    <col min="4355" max="4355" width="12.25" style="36" customWidth="1"/>
    <col min="4356" max="4356" width="7.375" style="36" customWidth="1"/>
    <col min="4357" max="4357" width="9.75" style="36" customWidth="1"/>
    <col min="4358" max="4358" width="8.875" style="36" customWidth="1"/>
    <col min="4359" max="4359" width="10.75" style="36" customWidth="1"/>
    <col min="4360" max="4360" width="9" style="36"/>
    <col min="4361" max="4361" width="9.875" style="36" bestFit="1" customWidth="1"/>
    <col min="4362" max="4608" width="9" style="36"/>
    <col min="4609" max="4609" width="9" style="36" customWidth="1"/>
    <col min="4610" max="4610" width="20" style="36" customWidth="1"/>
    <col min="4611" max="4611" width="12.25" style="36" customWidth="1"/>
    <col min="4612" max="4612" width="7.375" style="36" customWidth="1"/>
    <col min="4613" max="4613" width="9.75" style="36" customWidth="1"/>
    <col min="4614" max="4614" width="8.875" style="36" customWidth="1"/>
    <col min="4615" max="4615" width="10.75" style="36" customWidth="1"/>
    <col min="4616" max="4616" width="9" style="36"/>
    <col min="4617" max="4617" width="9.875" style="36" bestFit="1" customWidth="1"/>
    <col min="4618" max="4864" width="9" style="36"/>
    <col min="4865" max="4865" width="9" style="36" customWidth="1"/>
    <col min="4866" max="4866" width="20" style="36" customWidth="1"/>
    <col min="4867" max="4867" width="12.25" style="36" customWidth="1"/>
    <col min="4868" max="4868" width="7.375" style="36" customWidth="1"/>
    <col min="4869" max="4869" width="9.75" style="36" customWidth="1"/>
    <col min="4870" max="4870" width="8.875" style="36" customWidth="1"/>
    <col min="4871" max="4871" width="10.75" style="36" customWidth="1"/>
    <col min="4872" max="4872" width="9" style="36"/>
    <col min="4873" max="4873" width="9.875" style="36" bestFit="1" customWidth="1"/>
    <col min="4874" max="5120" width="9" style="36"/>
    <col min="5121" max="5121" width="9" style="36" customWidth="1"/>
    <col min="5122" max="5122" width="20" style="36" customWidth="1"/>
    <col min="5123" max="5123" width="12.25" style="36" customWidth="1"/>
    <col min="5124" max="5124" width="7.375" style="36" customWidth="1"/>
    <col min="5125" max="5125" width="9.75" style="36" customWidth="1"/>
    <col min="5126" max="5126" width="8.875" style="36" customWidth="1"/>
    <col min="5127" max="5127" width="10.75" style="36" customWidth="1"/>
    <col min="5128" max="5128" width="9" style="36"/>
    <col min="5129" max="5129" width="9.875" style="36" bestFit="1" customWidth="1"/>
    <col min="5130" max="5376" width="9" style="36"/>
    <col min="5377" max="5377" width="9" style="36" customWidth="1"/>
    <col min="5378" max="5378" width="20" style="36" customWidth="1"/>
    <col min="5379" max="5379" width="12.25" style="36" customWidth="1"/>
    <col min="5380" max="5380" width="7.375" style="36" customWidth="1"/>
    <col min="5381" max="5381" width="9.75" style="36" customWidth="1"/>
    <col min="5382" max="5382" width="8.875" style="36" customWidth="1"/>
    <col min="5383" max="5383" width="10.75" style="36" customWidth="1"/>
    <col min="5384" max="5384" width="9" style="36"/>
    <col min="5385" max="5385" width="9.875" style="36" bestFit="1" customWidth="1"/>
    <col min="5386" max="5632" width="9" style="36"/>
    <col min="5633" max="5633" width="9" style="36" customWidth="1"/>
    <col min="5634" max="5634" width="20" style="36" customWidth="1"/>
    <col min="5635" max="5635" width="12.25" style="36" customWidth="1"/>
    <col min="5636" max="5636" width="7.375" style="36" customWidth="1"/>
    <col min="5637" max="5637" width="9.75" style="36" customWidth="1"/>
    <col min="5638" max="5638" width="8.875" style="36" customWidth="1"/>
    <col min="5639" max="5639" width="10.75" style="36" customWidth="1"/>
    <col min="5640" max="5640" width="9" style="36"/>
    <col min="5641" max="5641" width="9.875" style="36" bestFit="1" customWidth="1"/>
    <col min="5642" max="5888" width="9" style="36"/>
    <col min="5889" max="5889" width="9" style="36" customWidth="1"/>
    <col min="5890" max="5890" width="20" style="36" customWidth="1"/>
    <col min="5891" max="5891" width="12.25" style="36" customWidth="1"/>
    <col min="5892" max="5892" width="7.375" style="36" customWidth="1"/>
    <col min="5893" max="5893" width="9.75" style="36" customWidth="1"/>
    <col min="5894" max="5894" width="8.875" style="36" customWidth="1"/>
    <col min="5895" max="5895" width="10.75" style="36" customWidth="1"/>
    <col min="5896" max="5896" width="9" style="36"/>
    <col min="5897" max="5897" width="9.875" style="36" bestFit="1" customWidth="1"/>
    <col min="5898" max="6144" width="9" style="36"/>
    <col min="6145" max="6145" width="9" style="36" customWidth="1"/>
    <col min="6146" max="6146" width="20" style="36" customWidth="1"/>
    <col min="6147" max="6147" width="12.25" style="36" customWidth="1"/>
    <col min="6148" max="6148" width="7.375" style="36" customWidth="1"/>
    <col min="6149" max="6149" width="9.75" style="36" customWidth="1"/>
    <col min="6150" max="6150" width="8.875" style="36" customWidth="1"/>
    <col min="6151" max="6151" width="10.75" style="36" customWidth="1"/>
    <col min="6152" max="6152" width="9" style="36"/>
    <col min="6153" max="6153" width="9.875" style="36" bestFit="1" customWidth="1"/>
    <col min="6154" max="6400" width="9" style="36"/>
    <col min="6401" max="6401" width="9" style="36" customWidth="1"/>
    <col min="6402" max="6402" width="20" style="36" customWidth="1"/>
    <col min="6403" max="6403" width="12.25" style="36" customWidth="1"/>
    <col min="6404" max="6404" width="7.375" style="36" customWidth="1"/>
    <col min="6405" max="6405" width="9.75" style="36" customWidth="1"/>
    <col min="6406" max="6406" width="8.875" style="36" customWidth="1"/>
    <col min="6407" max="6407" width="10.75" style="36" customWidth="1"/>
    <col min="6408" max="6408" width="9" style="36"/>
    <col min="6409" max="6409" width="9.875" style="36" bestFit="1" customWidth="1"/>
    <col min="6410" max="6656" width="9" style="36"/>
    <col min="6657" max="6657" width="9" style="36" customWidth="1"/>
    <col min="6658" max="6658" width="20" style="36" customWidth="1"/>
    <col min="6659" max="6659" width="12.25" style="36" customWidth="1"/>
    <col min="6660" max="6660" width="7.375" style="36" customWidth="1"/>
    <col min="6661" max="6661" width="9.75" style="36" customWidth="1"/>
    <col min="6662" max="6662" width="8.875" style="36" customWidth="1"/>
    <col min="6663" max="6663" width="10.75" style="36" customWidth="1"/>
    <col min="6664" max="6664" width="9" style="36"/>
    <col min="6665" max="6665" width="9.875" style="36" bestFit="1" customWidth="1"/>
    <col min="6666" max="6912" width="9" style="36"/>
    <col min="6913" max="6913" width="9" style="36" customWidth="1"/>
    <col min="6914" max="6914" width="20" style="36" customWidth="1"/>
    <col min="6915" max="6915" width="12.25" style="36" customWidth="1"/>
    <col min="6916" max="6916" width="7.375" style="36" customWidth="1"/>
    <col min="6917" max="6917" width="9.75" style="36" customWidth="1"/>
    <col min="6918" max="6918" width="8.875" style="36" customWidth="1"/>
    <col min="6919" max="6919" width="10.75" style="36" customWidth="1"/>
    <col min="6920" max="6920" width="9" style="36"/>
    <col min="6921" max="6921" width="9.875" style="36" bestFit="1" customWidth="1"/>
    <col min="6922" max="7168" width="9" style="36"/>
    <col min="7169" max="7169" width="9" style="36" customWidth="1"/>
    <col min="7170" max="7170" width="20" style="36" customWidth="1"/>
    <col min="7171" max="7171" width="12.25" style="36" customWidth="1"/>
    <col min="7172" max="7172" width="7.375" style="36" customWidth="1"/>
    <col min="7173" max="7173" width="9.75" style="36" customWidth="1"/>
    <col min="7174" max="7174" width="8.875" style="36" customWidth="1"/>
    <col min="7175" max="7175" width="10.75" style="36" customWidth="1"/>
    <col min="7176" max="7176" width="9" style="36"/>
    <col min="7177" max="7177" width="9.875" style="36" bestFit="1" customWidth="1"/>
    <col min="7178" max="7424" width="9" style="36"/>
    <col min="7425" max="7425" width="9" style="36" customWidth="1"/>
    <col min="7426" max="7426" width="20" style="36" customWidth="1"/>
    <col min="7427" max="7427" width="12.25" style="36" customWidth="1"/>
    <col min="7428" max="7428" width="7.375" style="36" customWidth="1"/>
    <col min="7429" max="7429" width="9.75" style="36" customWidth="1"/>
    <col min="7430" max="7430" width="8.875" style="36" customWidth="1"/>
    <col min="7431" max="7431" width="10.75" style="36" customWidth="1"/>
    <col min="7432" max="7432" width="9" style="36"/>
    <col min="7433" max="7433" width="9.875" style="36" bestFit="1" customWidth="1"/>
    <col min="7434" max="7680" width="9" style="36"/>
    <col min="7681" max="7681" width="9" style="36" customWidth="1"/>
    <col min="7682" max="7682" width="20" style="36" customWidth="1"/>
    <col min="7683" max="7683" width="12.25" style="36" customWidth="1"/>
    <col min="7684" max="7684" width="7.375" style="36" customWidth="1"/>
    <col min="7685" max="7685" width="9.75" style="36" customWidth="1"/>
    <col min="7686" max="7686" width="8.875" style="36" customWidth="1"/>
    <col min="7687" max="7687" width="10.75" style="36" customWidth="1"/>
    <col min="7688" max="7688" width="9" style="36"/>
    <col min="7689" max="7689" width="9.875" style="36" bestFit="1" customWidth="1"/>
    <col min="7690" max="7936" width="9" style="36"/>
    <col min="7937" max="7937" width="9" style="36" customWidth="1"/>
    <col min="7938" max="7938" width="20" style="36" customWidth="1"/>
    <col min="7939" max="7939" width="12.25" style="36" customWidth="1"/>
    <col min="7940" max="7940" width="7.375" style="36" customWidth="1"/>
    <col min="7941" max="7941" width="9.75" style="36" customWidth="1"/>
    <col min="7942" max="7942" width="8.875" style="36" customWidth="1"/>
    <col min="7943" max="7943" width="10.75" style="36" customWidth="1"/>
    <col min="7944" max="7944" width="9" style="36"/>
    <col min="7945" max="7945" width="9.875" style="36" bestFit="1" customWidth="1"/>
    <col min="7946" max="8192" width="9" style="36"/>
    <col min="8193" max="8193" width="9" style="36" customWidth="1"/>
    <col min="8194" max="8194" width="20" style="36" customWidth="1"/>
    <col min="8195" max="8195" width="12.25" style="36" customWidth="1"/>
    <col min="8196" max="8196" width="7.375" style="36" customWidth="1"/>
    <col min="8197" max="8197" width="9.75" style="36" customWidth="1"/>
    <col min="8198" max="8198" width="8.875" style="36" customWidth="1"/>
    <col min="8199" max="8199" width="10.75" style="36" customWidth="1"/>
    <col min="8200" max="8200" width="9" style="36"/>
    <col min="8201" max="8201" width="9.875" style="36" bestFit="1" customWidth="1"/>
    <col min="8202" max="8448" width="9" style="36"/>
    <col min="8449" max="8449" width="9" style="36" customWidth="1"/>
    <col min="8450" max="8450" width="20" style="36" customWidth="1"/>
    <col min="8451" max="8451" width="12.25" style="36" customWidth="1"/>
    <col min="8452" max="8452" width="7.375" style="36" customWidth="1"/>
    <col min="8453" max="8453" width="9.75" style="36" customWidth="1"/>
    <col min="8454" max="8454" width="8.875" style="36" customWidth="1"/>
    <col min="8455" max="8455" width="10.75" style="36" customWidth="1"/>
    <col min="8456" max="8456" width="9" style="36"/>
    <col min="8457" max="8457" width="9.875" style="36" bestFit="1" customWidth="1"/>
    <col min="8458" max="8704" width="9" style="36"/>
    <col min="8705" max="8705" width="9" style="36" customWidth="1"/>
    <col min="8706" max="8706" width="20" style="36" customWidth="1"/>
    <col min="8707" max="8707" width="12.25" style="36" customWidth="1"/>
    <col min="8708" max="8708" width="7.375" style="36" customWidth="1"/>
    <col min="8709" max="8709" width="9.75" style="36" customWidth="1"/>
    <col min="8710" max="8710" width="8.875" style="36" customWidth="1"/>
    <col min="8711" max="8711" width="10.75" style="36" customWidth="1"/>
    <col min="8712" max="8712" width="9" style="36"/>
    <col min="8713" max="8713" width="9.875" style="36" bestFit="1" customWidth="1"/>
    <col min="8714" max="8960" width="9" style="36"/>
    <col min="8961" max="8961" width="9" style="36" customWidth="1"/>
    <col min="8962" max="8962" width="20" style="36" customWidth="1"/>
    <col min="8963" max="8963" width="12.25" style="36" customWidth="1"/>
    <col min="8964" max="8964" width="7.375" style="36" customWidth="1"/>
    <col min="8965" max="8965" width="9.75" style="36" customWidth="1"/>
    <col min="8966" max="8966" width="8.875" style="36" customWidth="1"/>
    <col min="8967" max="8967" width="10.75" style="36" customWidth="1"/>
    <col min="8968" max="8968" width="9" style="36"/>
    <col min="8969" max="8969" width="9.875" style="36" bestFit="1" customWidth="1"/>
    <col min="8970" max="9216" width="9" style="36"/>
    <col min="9217" max="9217" width="9" style="36" customWidth="1"/>
    <col min="9218" max="9218" width="20" style="36" customWidth="1"/>
    <col min="9219" max="9219" width="12.25" style="36" customWidth="1"/>
    <col min="9220" max="9220" width="7.375" style="36" customWidth="1"/>
    <col min="9221" max="9221" width="9.75" style="36" customWidth="1"/>
    <col min="9222" max="9222" width="8.875" style="36" customWidth="1"/>
    <col min="9223" max="9223" width="10.75" style="36" customWidth="1"/>
    <col min="9224" max="9224" width="9" style="36"/>
    <col min="9225" max="9225" width="9.875" style="36" bestFit="1" customWidth="1"/>
    <col min="9226" max="9472" width="9" style="36"/>
    <col min="9473" max="9473" width="9" style="36" customWidth="1"/>
    <col min="9474" max="9474" width="20" style="36" customWidth="1"/>
    <col min="9475" max="9475" width="12.25" style="36" customWidth="1"/>
    <col min="9476" max="9476" width="7.375" style="36" customWidth="1"/>
    <col min="9477" max="9477" width="9.75" style="36" customWidth="1"/>
    <col min="9478" max="9478" width="8.875" style="36" customWidth="1"/>
    <col min="9479" max="9479" width="10.75" style="36" customWidth="1"/>
    <col min="9480" max="9480" width="9" style="36"/>
    <col min="9481" max="9481" width="9.875" style="36" bestFit="1" customWidth="1"/>
    <col min="9482" max="9728" width="9" style="36"/>
    <col min="9729" max="9729" width="9" style="36" customWidth="1"/>
    <col min="9730" max="9730" width="20" style="36" customWidth="1"/>
    <col min="9731" max="9731" width="12.25" style="36" customWidth="1"/>
    <col min="9732" max="9732" width="7.375" style="36" customWidth="1"/>
    <col min="9733" max="9733" width="9.75" style="36" customWidth="1"/>
    <col min="9734" max="9734" width="8.875" style="36" customWidth="1"/>
    <col min="9735" max="9735" width="10.75" style="36" customWidth="1"/>
    <col min="9736" max="9736" width="9" style="36"/>
    <col min="9737" max="9737" width="9.875" style="36" bestFit="1" customWidth="1"/>
    <col min="9738" max="9984" width="9" style="36"/>
    <col min="9985" max="9985" width="9" style="36" customWidth="1"/>
    <col min="9986" max="9986" width="20" style="36" customWidth="1"/>
    <col min="9987" max="9987" width="12.25" style="36" customWidth="1"/>
    <col min="9988" max="9988" width="7.375" style="36" customWidth="1"/>
    <col min="9989" max="9989" width="9.75" style="36" customWidth="1"/>
    <col min="9990" max="9990" width="8.875" style="36" customWidth="1"/>
    <col min="9991" max="9991" width="10.75" style="36" customWidth="1"/>
    <col min="9992" max="9992" width="9" style="36"/>
    <col min="9993" max="9993" width="9.875" style="36" bestFit="1" customWidth="1"/>
    <col min="9994" max="10240" width="9" style="36"/>
    <col min="10241" max="10241" width="9" style="36" customWidth="1"/>
    <col min="10242" max="10242" width="20" style="36" customWidth="1"/>
    <col min="10243" max="10243" width="12.25" style="36" customWidth="1"/>
    <col min="10244" max="10244" width="7.375" style="36" customWidth="1"/>
    <col min="10245" max="10245" width="9.75" style="36" customWidth="1"/>
    <col min="10246" max="10246" width="8.875" style="36" customWidth="1"/>
    <col min="10247" max="10247" width="10.75" style="36" customWidth="1"/>
    <col min="10248" max="10248" width="9" style="36"/>
    <col min="10249" max="10249" width="9.875" style="36" bestFit="1" customWidth="1"/>
    <col min="10250" max="10496" width="9" style="36"/>
    <col min="10497" max="10497" width="9" style="36" customWidth="1"/>
    <col min="10498" max="10498" width="20" style="36" customWidth="1"/>
    <col min="10499" max="10499" width="12.25" style="36" customWidth="1"/>
    <col min="10500" max="10500" width="7.375" style="36" customWidth="1"/>
    <col min="10501" max="10501" width="9.75" style="36" customWidth="1"/>
    <col min="10502" max="10502" width="8.875" style="36" customWidth="1"/>
    <col min="10503" max="10503" width="10.75" style="36" customWidth="1"/>
    <col min="10504" max="10504" width="9" style="36"/>
    <col min="10505" max="10505" width="9.875" style="36" bestFit="1" customWidth="1"/>
    <col min="10506" max="10752" width="9" style="36"/>
    <col min="10753" max="10753" width="9" style="36" customWidth="1"/>
    <col min="10754" max="10754" width="20" style="36" customWidth="1"/>
    <col min="10755" max="10755" width="12.25" style="36" customWidth="1"/>
    <col min="10756" max="10756" width="7.375" style="36" customWidth="1"/>
    <col min="10757" max="10757" width="9.75" style="36" customWidth="1"/>
    <col min="10758" max="10758" width="8.875" style="36" customWidth="1"/>
    <col min="10759" max="10759" width="10.75" style="36" customWidth="1"/>
    <col min="10760" max="10760" width="9" style="36"/>
    <col min="10761" max="10761" width="9.875" style="36" bestFit="1" customWidth="1"/>
    <col min="10762" max="11008" width="9" style="36"/>
    <col min="11009" max="11009" width="9" style="36" customWidth="1"/>
    <col min="11010" max="11010" width="20" style="36" customWidth="1"/>
    <col min="11011" max="11011" width="12.25" style="36" customWidth="1"/>
    <col min="11012" max="11012" width="7.375" style="36" customWidth="1"/>
    <col min="11013" max="11013" width="9.75" style="36" customWidth="1"/>
    <col min="11014" max="11014" width="8.875" style="36" customWidth="1"/>
    <col min="11015" max="11015" width="10.75" style="36" customWidth="1"/>
    <col min="11016" max="11016" width="9" style="36"/>
    <col min="11017" max="11017" width="9.875" style="36" bestFit="1" customWidth="1"/>
    <col min="11018" max="11264" width="9" style="36"/>
    <col min="11265" max="11265" width="9" style="36" customWidth="1"/>
    <col min="11266" max="11266" width="20" style="36" customWidth="1"/>
    <col min="11267" max="11267" width="12.25" style="36" customWidth="1"/>
    <col min="11268" max="11268" width="7.375" style="36" customWidth="1"/>
    <col min="11269" max="11269" width="9.75" style="36" customWidth="1"/>
    <col min="11270" max="11270" width="8.875" style="36" customWidth="1"/>
    <col min="11271" max="11271" width="10.75" style="36" customWidth="1"/>
    <col min="11272" max="11272" width="9" style="36"/>
    <col min="11273" max="11273" width="9.875" style="36" bestFit="1" customWidth="1"/>
    <col min="11274" max="11520" width="9" style="36"/>
    <col min="11521" max="11521" width="9" style="36" customWidth="1"/>
    <col min="11522" max="11522" width="20" style="36" customWidth="1"/>
    <col min="11523" max="11523" width="12.25" style="36" customWidth="1"/>
    <col min="11524" max="11524" width="7.375" style="36" customWidth="1"/>
    <col min="11525" max="11525" width="9.75" style="36" customWidth="1"/>
    <col min="11526" max="11526" width="8.875" style="36" customWidth="1"/>
    <col min="11527" max="11527" width="10.75" style="36" customWidth="1"/>
    <col min="11528" max="11528" width="9" style="36"/>
    <col min="11529" max="11529" width="9.875" style="36" bestFit="1" customWidth="1"/>
    <col min="11530" max="11776" width="9" style="36"/>
    <col min="11777" max="11777" width="9" style="36" customWidth="1"/>
    <col min="11778" max="11778" width="20" style="36" customWidth="1"/>
    <col min="11779" max="11779" width="12.25" style="36" customWidth="1"/>
    <col min="11780" max="11780" width="7.375" style="36" customWidth="1"/>
    <col min="11781" max="11781" width="9.75" style="36" customWidth="1"/>
    <col min="11782" max="11782" width="8.875" style="36" customWidth="1"/>
    <col min="11783" max="11783" width="10.75" style="36" customWidth="1"/>
    <col min="11784" max="11784" width="9" style="36"/>
    <col min="11785" max="11785" width="9.875" style="36" bestFit="1" customWidth="1"/>
    <col min="11786" max="12032" width="9" style="36"/>
    <col min="12033" max="12033" width="9" style="36" customWidth="1"/>
    <col min="12034" max="12034" width="20" style="36" customWidth="1"/>
    <col min="12035" max="12035" width="12.25" style="36" customWidth="1"/>
    <col min="12036" max="12036" width="7.375" style="36" customWidth="1"/>
    <col min="12037" max="12037" width="9.75" style="36" customWidth="1"/>
    <col min="12038" max="12038" width="8.875" style="36" customWidth="1"/>
    <col min="12039" max="12039" width="10.75" style="36" customWidth="1"/>
    <col min="12040" max="12040" width="9" style="36"/>
    <col min="12041" max="12041" width="9.875" style="36" bestFit="1" customWidth="1"/>
    <col min="12042" max="12288" width="9" style="36"/>
    <col min="12289" max="12289" width="9" style="36" customWidth="1"/>
    <col min="12290" max="12290" width="20" style="36" customWidth="1"/>
    <col min="12291" max="12291" width="12.25" style="36" customWidth="1"/>
    <col min="12292" max="12292" width="7.375" style="36" customWidth="1"/>
    <col min="12293" max="12293" width="9.75" style="36" customWidth="1"/>
    <col min="12294" max="12294" width="8.875" style="36" customWidth="1"/>
    <col min="12295" max="12295" width="10.75" style="36" customWidth="1"/>
    <col min="12296" max="12296" width="9" style="36"/>
    <col min="12297" max="12297" width="9.875" style="36" bestFit="1" customWidth="1"/>
    <col min="12298" max="12544" width="9" style="36"/>
    <col min="12545" max="12545" width="9" style="36" customWidth="1"/>
    <col min="12546" max="12546" width="20" style="36" customWidth="1"/>
    <col min="12547" max="12547" width="12.25" style="36" customWidth="1"/>
    <col min="12548" max="12548" width="7.375" style="36" customWidth="1"/>
    <col min="12549" max="12549" width="9.75" style="36" customWidth="1"/>
    <col min="12550" max="12550" width="8.875" style="36" customWidth="1"/>
    <col min="12551" max="12551" width="10.75" style="36" customWidth="1"/>
    <col min="12552" max="12552" width="9" style="36"/>
    <col min="12553" max="12553" width="9.875" style="36" bestFit="1" customWidth="1"/>
    <col min="12554" max="12800" width="9" style="36"/>
    <col min="12801" max="12801" width="9" style="36" customWidth="1"/>
    <col min="12802" max="12802" width="20" style="36" customWidth="1"/>
    <col min="12803" max="12803" width="12.25" style="36" customWidth="1"/>
    <col min="12804" max="12804" width="7.375" style="36" customWidth="1"/>
    <col min="12805" max="12805" width="9.75" style="36" customWidth="1"/>
    <col min="12806" max="12806" width="8.875" style="36" customWidth="1"/>
    <col min="12807" max="12807" width="10.75" style="36" customWidth="1"/>
    <col min="12808" max="12808" width="9" style="36"/>
    <col min="12809" max="12809" width="9.875" style="36" bestFit="1" customWidth="1"/>
    <col min="12810" max="13056" width="9" style="36"/>
    <col min="13057" max="13057" width="9" style="36" customWidth="1"/>
    <col min="13058" max="13058" width="20" style="36" customWidth="1"/>
    <col min="13059" max="13059" width="12.25" style="36" customWidth="1"/>
    <col min="13060" max="13060" width="7.375" style="36" customWidth="1"/>
    <col min="13061" max="13061" width="9.75" style="36" customWidth="1"/>
    <col min="13062" max="13062" width="8.875" style="36" customWidth="1"/>
    <col min="13063" max="13063" width="10.75" style="36" customWidth="1"/>
    <col min="13064" max="13064" width="9" style="36"/>
    <col min="13065" max="13065" width="9.875" style="36" bestFit="1" customWidth="1"/>
    <col min="13066" max="13312" width="9" style="36"/>
    <col min="13313" max="13313" width="9" style="36" customWidth="1"/>
    <col min="13314" max="13314" width="20" style="36" customWidth="1"/>
    <col min="13315" max="13315" width="12.25" style="36" customWidth="1"/>
    <col min="13316" max="13316" width="7.375" style="36" customWidth="1"/>
    <col min="13317" max="13317" width="9.75" style="36" customWidth="1"/>
    <col min="13318" max="13318" width="8.875" style="36" customWidth="1"/>
    <col min="13319" max="13319" width="10.75" style="36" customWidth="1"/>
    <col min="13320" max="13320" width="9" style="36"/>
    <col min="13321" max="13321" width="9.875" style="36" bestFit="1" customWidth="1"/>
    <col min="13322" max="13568" width="9" style="36"/>
    <col min="13569" max="13569" width="9" style="36" customWidth="1"/>
    <col min="13570" max="13570" width="20" style="36" customWidth="1"/>
    <col min="13571" max="13571" width="12.25" style="36" customWidth="1"/>
    <col min="13572" max="13572" width="7.375" style="36" customWidth="1"/>
    <col min="13573" max="13573" width="9.75" style="36" customWidth="1"/>
    <col min="13574" max="13574" width="8.875" style="36" customWidth="1"/>
    <col min="13575" max="13575" width="10.75" style="36" customWidth="1"/>
    <col min="13576" max="13576" width="9" style="36"/>
    <col min="13577" max="13577" width="9.875" style="36" bestFit="1" customWidth="1"/>
    <col min="13578" max="13824" width="9" style="36"/>
    <col min="13825" max="13825" width="9" style="36" customWidth="1"/>
    <col min="13826" max="13826" width="20" style="36" customWidth="1"/>
    <col min="13827" max="13827" width="12.25" style="36" customWidth="1"/>
    <col min="13828" max="13828" width="7.375" style="36" customWidth="1"/>
    <col min="13829" max="13829" width="9.75" style="36" customWidth="1"/>
    <col min="13830" max="13830" width="8.875" style="36" customWidth="1"/>
    <col min="13831" max="13831" width="10.75" style="36" customWidth="1"/>
    <col min="13832" max="13832" width="9" style="36"/>
    <col min="13833" max="13833" width="9.875" style="36" bestFit="1" customWidth="1"/>
    <col min="13834" max="14080" width="9" style="36"/>
    <col min="14081" max="14081" width="9" style="36" customWidth="1"/>
    <col min="14082" max="14082" width="20" style="36" customWidth="1"/>
    <col min="14083" max="14083" width="12.25" style="36" customWidth="1"/>
    <col min="14084" max="14084" width="7.375" style="36" customWidth="1"/>
    <col min="14085" max="14085" width="9.75" style="36" customWidth="1"/>
    <col min="14086" max="14086" width="8.875" style="36" customWidth="1"/>
    <col min="14087" max="14087" width="10.75" style="36" customWidth="1"/>
    <col min="14088" max="14088" width="9" style="36"/>
    <col min="14089" max="14089" width="9.875" style="36" bestFit="1" customWidth="1"/>
    <col min="14090" max="14336" width="9" style="36"/>
    <col min="14337" max="14337" width="9" style="36" customWidth="1"/>
    <col min="14338" max="14338" width="20" style="36" customWidth="1"/>
    <col min="14339" max="14339" width="12.25" style="36" customWidth="1"/>
    <col min="14340" max="14340" width="7.375" style="36" customWidth="1"/>
    <col min="14341" max="14341" width="9.75" style="36" customWidth="1"/>
    <col min="14342" max="14342" width="8.875" style="36" customWidth="1"/>
    <col min="14343" max="14343" width="10.75" style="36" customWidth="1"/>
    <col min="14344" max="14344" width="9" style="36"/>
    <col min="14345" max="14345" width="9.875" style="36" bestFit="1" customWidth="1"/>
    <col min="14346" max="14592" width="9" style="36"/>
    <col min="14593" max="14593" width="9" style="36" customWidth="1"/>
    <col min="14594" max="14594" width="20" style="36" customWidth="1"/>
    <col min="14595" max="14595" width="12.25" style="36" customWidth="1"/>
    <col min="14596" max="14596" width="7.375" style="36" customWidth="1"/>
    <col min="14597" max="14597" width="9.75" style="36" customWidth="1"/>
    <col min="14598" max="14598" width="8.875" style="36" customWidth="1"/>
    <col min="14599" max="14599" width="10.75" style="36" customWidth="1"/>
    <col min="14600" max="14600" width="9" style="36"/>
    <col min="14601" max="14601" width="9.875" style="36" bestFit="1" customWidth="1"/>
    <col min="14602" max="14848" width="9" style="36"/>
    <col min="14849" max="14849" width="9" style="36" customWidth="1"/>
    <col min="14850" max="14850" width="20" style="36" customWidth="1"/>
    <col min="14851" max="14851" width="12.25" style="36" customWidth="1"/>
    <col min="14852" max="14852" width="7.375" style="36" customWidth="1"/>
    <col min="14853" max="14853" width="9.75" style="36" customWidth="1"/>
    <col min="14854" max="14854" width="8.875" style="36" customWidth="1"/>
    <col min="14855" max="14855" width="10.75" style="36" customWidth="1"/>
    <col min="14856" max="14856" width="9" style="36"/>
    <col min="14857" max="14857" width="9.875" style="36" bestFit="1" customWidth="1"/>
    <col min="14858" max="15104" width="9" style="36"/>
    <col min="15105" max="15105" width="9" style="36" customWidth="1"/>
    <col min="15106" max="15106" width="20" style="36" customWidth="1"/>
    <col min="15107" max="15107" width="12.25" style="36" customWidth="1"/>
    <col min="15108" max="15108" width="7.375" style="36" customWidth="1"/>
    <col min="15109" max="15109" width="9.75" style="36" customWidth="1"/>
    <col min="15110" max="15110" width="8.875" style="36" customWidth="1"/>
    <col min="15111" max="15111" width="10.75" style="36" customWidth="1"/>
    <col min="15112" max="15112" width="9" style="36"/>
    <col min="15113" max="15113" width="9.875" style="36" bestFit="1" customWidth="1"/>
    <col min="15114" max="15360" width="9" style="36"/>
    <col min="15361" max="15361" width="9" style="36" customWidth="1"/>
    <col min="15362" max="15362" width="20" style="36" customWidth="1"/>
    <col min="15363" max="15363" width="12.25" style="36" customWidth="1"/>
    <col min="15364" max="15364" width="7.375" style="36" customWidth="1"/>
    <col min="15365" max="15365" width="9.75" style="36" customWidth="1"/>
    <col min="15366" max="15366" width="8.875" style="36" customWidth="1"/>
    <col min="15367" max="15367" width="10.75" style="36" customWidth="1"/>
    <col min="15368" max="15368" width="9" style="36"/>
    <col min="15369" max="15369" width="9.875" style="36" bestFit="1" customWidth="1"/>
    <col min="15370" max="15616" width="9" style="36"/>
    <col min="15617" max="15617" width="9" style="36" customWidth="1"/>
    <col min="15618" max="15618" width="20" style="36" customWidth="1"/>
    <col min="15619" max="15619" width="12.25" style="36" customWidth="1"/>
    <col min="15620" max="15620" width="7.375" style="36" customWidth="1"/>
    <col min="15621" max="15621" width="9.75" style="36" customWidth="1"/>
    <col min="15622" max="15622" width="8.875" style="36" customWidth="1"/>
    <col min="15623" max="15623" width="10.75" style="36" customWidth="1"/>
    <col min="15624" max="15624" width="9" style="36"/>
    <col min="15625" max="15625" width="9.875" style="36" bestFit="1" customWidth="1"/>
    <col min="15626" max="15872" width="9" style="36"/>
    <col min="15873" max="15873" width="9" style="36" customWidth="1"/>
    <col min="15874" max="15874" width="20" style="36" customWidth="1"/>
    <col min="15875" max="15875" width="12.25" style="36" customWidth="1"/>
    <col min="15876" max="15876" width="7.375" style="36" customWidth="1"/>
    <col min="15877" max="15877" width="9.75" style="36" customWidth="1"/>
    <col min="15878" max="15878" width="8.875" style="36" customWidth="1"/>
    <col min="15879" max="15879" width="10.75" style="36" customWidth="1"/>
    <col min="15880" max="15880" width="9" style="36"/>
    <col min="15881" max="15881" width="9.875" style="36" bestFit="1" customWidth="1"/>
    <col min="15882" max="16128" width="9" style="36"/>
    <col min="16129" max="16129" width="9" style="36" customWidth="1"/>
    <col min="16130" max="16130" width="20" style="36" customWidth="1"/>
    <col min="16131" max="16131" width="12.25" style="36" customWidth="1"/>
    <col min="16132" max="16132" width="7.375" style="36" customWidth="1"/>
    <col min="16133" max="16133" width="9.75" style="36" customWidth="1"/>
    <col min="16134" max="16134" width="8.875" style="36" customWidth="1"/>
    <col min="16135" max="16135" width="10.75" style="36" customWidth="1"/>
    <col min="16136" max="16136" width="9" style="36"/>
    <col min="16137" max="16137" width="9.875" style="36" bestFit="1" customWidth="1"/>
    <col min="16138" max="16384" width="9" style="36"/>
  </cols>
  <sheetData>
    <row r="1" spans="1:9" ht="46.5" customHeight="1">
      <c r="C1" s="37" t="s">
        <v>23</v>
      </c>
    </row>
    <row r="2" spans="1:9" ht="21.75" customHeight="1"/>
    <row r="3" spans="1:9" s="39" customFormat="1" ht="21.75" customHeight="1">
      <c r="A3" s="39" t="s">
        <v>57</v>
      </c>
      <c r="F3" s="40"/>
    </row>
    <row r="4" spans="1:9" s="39" customFormat="1" ht="24.95" customHeight="1">
      <c r="A4" s="142" t="s">
        <v>137</v>
      </c>
      <c r="B4" s="142"/>
      <c r="C4" s="143">
        <v>41635</v>
      </c>
      <c r="D4" s="143"/>
      <c r="E4" s="143"/>
      <c r="F4" s="40"/>
    </row>
    <row r="5" spans="1:9" s="39" customFormat="1" ht="24.95" customHeight="1">
      <c r="A5" s="41" t="s">
        <v>135</v>
      </c>
      <c r="B5" s="41"/>
      <c r="C5" s="41"/>
      <c r="D5" s="41"/>
      <c r="E5" s="41"/>
      <c r="F5" s="42"/>
      <c r="G5" s="41"/>
    </row>
    <row r="6" spans="1:9" s="39" customFormat="1" ht="24.95" customHeight="1">
      <c r="A6" s="41" t="s">
        <v>58</v>
      </c>
      <c r="B6" s="41"/>
      <c r="C6" s="41"/>
      <c r="D6" s="41"/>
      <c r="E6" s="41"/>
      <c r="F6" s="43"/>
      <c r="G6" s="41"/>
    </row>
    <row r="7" spans="1:9" s="39" customFormat="1" ht="24.95" customHeight="1">
      <c r="B7" s="39" t="s">
        <v>59</v>
      </c>
      <c r="F7" s="40"/>
    </row>
    <row r="8" spans="1:9" s="39" customFormat="1" ht="21">
      <c r="A8" s="39" t="s">
        <v>60</v>
      </c>
      <c r="B8" s="44">
        <v>106030</v>
      </c>
      <c r="C8" s="45" t="str">
        <f>"("&amp;BAHTTEXT(B8)&amp;")"</f>
        <v>(หนึ่งแสนหกพันสามสิบบาทถ้วน)</v>
      </c>
      <c r="F8" s="40"/>
    </row>
    <row r="9" spans="1:9" s="39" customFormat="1" ht="21">
      <c r="A9" s="39" t="s">
        <v>61</v>
      </c>
      <c r="F9" s="40"/>
    </row>
    <row r="10" spans="1:9" s="46" customFormat="1" ht="21">
      <c r="A10" s="46" t="s">
        <v>62</v>
      </c>
      <c r="F10" s="47"/>
    </row>
    <row r="11" spans="1:9" s="39" customFormat="1" ht="24.95" customHeight="1">
      <c r="B11" s="39" t="s">
        <v>63</v>
      </c>
      <c r="F11" s="40"/>
    </row>
    <row r="12" spans="1:9" s="39" customFormat="1" ht="21">
      <c r="A12" s="39" t="s">
        <v>136</v>
      </c>
      <c r="C12" s="144">
        <f>ใบแจ้งหนี้!A14</f>
        <v>239936</v>
      </c>
      <c r="D12" s="144"/>
      <c r="E12" s="48">
        <f>รายการ!G30</f>
        <v>20350</v>
      </c>
      <c r="F12" s="39" t="s">
        <v>26</v>
      </c>
    </row>
    <row r="13" spans="1:9" s="39" customFormat="1" ht="21">
      <c r="A13" s="49" t="str">
        <f>"("&amp;BAHTTEXT(E12)&amp;")"</f>
        <v>(สองหมื่นสามร้อยห้าสิบบาทถ้วน)</v>
      </c>
      <c r="B13" s="40"/>
      <c r="C13" s="39" t="s">
        <v>64</v>
      </c>
      <c r="H13" s="40"/>
      <c r="I13" s="48"/>
    </row>
    <row r="14" spans="1:9" s="39" customFormat="1" ht="21">
      <c r="A14" s="49" t="s">
        <v>65</v>
      </c>
      <c r="B14" s="40"/>
      <c r="H14" s="40"/>
    </row>
    <row r="15" spans="1:9" s="46" customFormat="1" ht="24.95" customHeight="1">
      <c r="B15" s="46" t="s">
        <v>66</v>
      </c>
      <c r="F15" s="47"/>
    </row>
    <row r="16" spans="1:9" s="39" customFormat="1" ht="21">
      <c r="F16" s="40"/>
    </row>
    <row r="17" spans="3:6" s="39" customFormat="1" ht="21">
      <c r="F17" s="40"/>
    </row>
    <row r="18" spans="3:6" s="39" customFormat="1" ht="21">
      <c r="C18" s="39" t="s">
        <v>67</v>
      </c>
      <c r="F18" s="40"/>
    </row>
    <row r="19" spans="3:6" s="39" customFormat="1" ht="21">
      <c r="C19" s="39" t="s">
        <v>68</v>
      </c>
      <c r="F19" s="40"/>
    </row>
  </sheetData>
  <mergeCells count="3">
    <mergeCell ref="A4:B4"/>
    <mergeCell ref="C4:E4"/>
    <mergeCell ref="C12:D12"/>
  </mergeCells>
  <pageMargins left="1.0629921259842521" right="0.31496062992125984" top="0.9055118110236221" bottom="0.78740157480314965" header="0.51181102362204722" footer="0.51181102362204722"/>
  <pageSetup paperSize="9" orientation="portrait" r:id="rId1"/>
  <headerFooter alignWithMargins="0"/>
  <legacyDrawing r:id="rId2"/>
  <oleObjects>
    <oleObject progId="Word.Picture.8" shapeId="409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47"/>
  <sheetViews>
    <sheetView view="pageBreakPreview" workbookViewId="0">
      <selection activeCell="E15" sqref="E15"/>
    </sheetView>
  </sheetViews>
  <sheetFormatPr defaultRowHeight="18.75"/>
  <cols>
    <col min="1" max="1" width="6.125" style="36" customWidth="1"/>
    <col min="2" max="2" width="29" style="36" customWidth="1"/>
    <col min="3" max="3" width="9.75" style="36" customWidth="1"/>
    <col min="4" max="4" width="10.5" style="36" customWidth="1"/>
    <col min="5" max="5" width="10.375" style="36" customWidth="1"/>
    <col min="6" max="6" width="8.875" style="38" customWidth="1"/>
    <col min="7" max="7" width="10.75" style="36" customWidth="1"/>
    <col min="8" max="150" width="9" style="36"/>
    <col min="151" max="151" width="6.125" style="36" customWidth="1"/>
    <col min="152" max="152" width="29" style="36" customWidth="1"/>
    <col min="153" max="153" width="9.75" style="36" customWidth="1"/>
    <col min="154" max="154" width="10.5" style="36" customWidth="1"/>
    <col min="155" max="155" width="10.375" style="36" customWidth="1"/>
    <col min="156" max="156" width="8.875" style="36" customWidth="1"/>
    <col min="157" max="157" width="10.75" style="36" customWidth="1"/>
    <col min="158" max="158" width="9" style="36"/>
    <col min="159" max="203" width="0" style="36" hidden="1" customWidth="1"/>
    <col min="204" max="227" width="9" style="36"/>
    <col min="228" max="228" width="8.75" style="36" bestFit="1" customWidth="1"/>
    <col min="229" max="234" width="9" style="36"/>
    <col min="235" max="235" width="8.75" style="36" bestFit="1" customWidth="1"/>
    <col min="236" max="239" width="9" style="36"/>
    <col min="240" max="240" width="8.75" style="36" bestFit="1" customWidth="1"/>
    <col min="241" max="243" width="9" style="36"/>
    <col min="244" max="244" width="8.75" style="36" bestFit="1" customWidth="1"/>
    <col min="245" max="406" width="9" style="36"/>
    <col min="407" max="407" width="6.125" style="36" customWidth="1"/>
    <col min="408" max="408" width="29" style="36" customWidth="1"/>
    <col min="409" max="409" width="9.75" style="36" customWidth="1"/>
    <col min="410" max="410" width="10.5" style="36" customWidth="1"/>
    <col min="411" max="411" width="10.375" style="36" customWidth="1"/>
    <col min="412" max="412" width="8.875" style="36" customWidth="1"/>
    <col min="413" max="413" width="10.75" style="36" customWidth="1"/>
    <col min="414" max="414" width="9" style="36"/>
    <col min="415" max="459" width="0" style="36" hidden="1" customWidth="1"/>
    <col min="460" max="483" width="9" style="36"/>
    <col min="484" max="484" width="8.75" style="36" bestFit="1" customWidth="1"/>
    <col min="485" max="490" width="9" style="36"/>
    <col min="491" max="491" width="8.75" style="36" bestFit="1" customWidth="1"/>
    <col min="492" max="495" width="9" style="36"/>
    <col min="496" max="496" width="8.75" style="36" bestFit="1" customWidth="1"/>
    <col min="497" max="499" width="9" style="36"/>
    <col min="500" max="500" width="8.75" style="36" bestFit="1" customWidth="1"/>
    <col min="501" max="662" width="9" style="36"/>
    <col min="663" max="663" width="6.125" style="36" customWidth="1"/>
    <col min="664" max="664" width="29" style="36" customWidth="1"/>
    <col min="665" max="665" width="9.75" style="36" customWidth="1"/>
    <col min="666" max="666" width="10.5" style="36" customWidth="1"/>
    <col min="667" max="667" width="10.375" style="36" customWidth="1"/>
    <col min="668" max="668" width="8.875" style="36" customWidth="1"/>
    <col min="669" max="669" width="10.75" style="36" customWidth="1"/>
    <col min="670" max="670" width="9" style="36"/>
    <col min="671" max="715" width="0" style="36" hidden="1" customWidth="1"/>
    <col min="716" max="739" width="9" style="36"/>
    <col min="740" max="740" width="8.75" style="36" bestFit="1" customWidth="1"/>
    <col min="741" max="746" width="9" style="36"/>
    <col min="747" max="747" width="8.75" style="36" bestFit="1" customWidth="1"/>
    <col min="748" max="751" width="9" style="36"/>
    <col min="752" max="752" width="8.75" style="36" bestFit="1" customWidth="1"/>
    <col min="753" max="755" width="9" style="36"/>
    <col min="756" max="756" width="8.75" style="36" bestFit="1" customWidth="1"/>
    <col min="757" max="918" width="9" style="36"/>
    <col min="919" max="919" width="6.125" style="36" customWidth="1"/>
    <col min="920" max="920" width="29" style="36" customWidth="1"/>
    <col min="921" max="921" width="9.75" style="36" customWidth="1"/>
    <col min="922" max="922" width="10.5" style="36" customWidth="1"/>
    <col min="923" max="923" width="10.375" style="36" customWidth="1"/>
    <col min="924" max="924" width="8.875" style="36" customWidth="1"/>
    <col min="925" max="925" width="10.75" style="36" customWidth="1"/>
    <col min="926" max="926" width="9" style="36"/>
    <col min="927" max="971" width="0" style="36" hidden="1" customWidth="1"/>
    <col min="972" max="995" width="9" style="36"/>
    <col min="996" max="996" width="8.75" style="36" bestFit="1" customWidth="1"/>
    <col min="997" max="1002" width="9" style="36"/>
    <col min="1003" max="1003" width="8.75" style="36" bestFit="1" customWidth="1"/>
    <col min="1004" max="1007" width="9" style="36"/>
    <col min="1008" max="1008" width="8.75" style="36" bestFit="1" customWidth="1"/>
    <col min="1009" max="1011" width="9" style="36"/>
    <col min="1012" max="1012" width="8.75" style="36" bestFit="1" customWidth="1"/>
    <col min="1013" max="1174" width="9" style="36"/>
    <col min="1175" max="1175" width="6.125" style="36" customWidth="1"/>
    <col min="1176" max="1176" width="29" style="36" customWidth="1"/>
    <col min="1177" max="1177" width="9.75" style="36" customWidth="1"/>
    <col min="1178" max="1178" width="10.5" style="36" customWidth="1"/>
    <col min="1179" max="1179" width="10.375" style="36" customWidth="1"/>
    <col min="1180" max="1180" width="8.875" style="36" customWidth="1"/>
    <col min="1181" max="1181" width="10.75" style="36" customWidth="1"/>
    <col min="1182" max="1182" width="9" style="36"/>
    <col min="1183" max="1227" width="0" style="36" hidden="1" customWidth="1"/>
    <col min="1228" max="1251" width="9" style="36"/>
    <col min="1252" max="1252" width="8.75" style="36" bestFit="1" customWidth="1"/>
    <col min="1253" max="1258" width="9" style="36"/>
    <col min="1259" max="1259" width="8.75" style="36" bestFit="1" customWidth="1"/>
    <col min="1260" max="1263" width="9" style="36"/>
    <col min="1264" max="1264" width="8.75" style="36" bestFit="1" customWidth="1"/>
    <col min="1265" max="1267" width="9" style="36"/>
    <col min="1268" max="1268" width="8.75" style="36" bestFit="1" customWidth="1"/>
    <col min="1269" max="1430" width="9" style="36"/>
    <col min="1431" max="1431" width="6.125" style="36" customWidth="1"/>
    <col min="1432" max="1432" width="29" style="36" customWidth="1"/>
    <col min="1433" max="1433" width="9.75" style="36" customWidth="1"/>
    <col min="1434" max="1434" width="10.5" style="36" customWidth="1"/>
    <col min="1435" max="1435" width="10.375" style="36" customWidth="1"/>
    <col min="1436" max="1436" width="8.875" style="36" customWidth="1"/>
    <col min="1437" max="1437" width="10.75" style="36" customWidth="1"/>
    <col min="1438" max="1438" width="9" style="36"/>
    <col min="1439" max="1483" width="0" style="36" hidden="1" customWidth="1"/>
    <col min="1484" max="1507" width="9" style="36"/>
    <col min="1508" max="1508" width="8.75" style="36" bestFit="1" customWidth="1"/>
    <col min="1509" max="1514" width="9" style="36"/>
    <col min="1515" max="1515" width="8.75" style="36" bestFit="1" customWidth="1"/>
    <col min="1516" max="1519" width="9" style="36"/>
    <col min="1520" max="1520" width="8.75" style="36" bestFit="1" customWidth="1"/>
    <col min="1521" max="1523" width="9" style="36"/>
    <col min="1524" max="1524" width="8.75" style="36" bestFit="1" customWidth="1"/>
    <col min="1525" max="1686" width="9" style="36"/>
    <col min="1687" max="1687" width="6.125" style="36" customWidth="1"/>
    <col min="1688" max="1688" width="29" style="36" customWidth="1"/>
    <col min="1689" max="1689" width="9.75" style="36" customWidth="1"/>
    <col min="1690" max="1690" width="10.5" style="36" customWidth="1"/>
    <col min="1691" max="1691" width="10.375" style="36" customWidth="1"/>
    <col min="1692" max="1692" width="8.875" style="36" customWidth="1"/>
    <col min="1693" max="1693" width="10.75" style="36" customWidth="1"/>
    <col min="1694" max="1694" width="9" style="36"/>
    <col min="1695" max="1739" width="0" style="36" hidden="1" customWidth="1"/>
    <col min="1740" max="1763" width="9" style="36"/>
    <col min="1764" max="1764" width="8.75" style="36" bestFit="1" customWidth="1"/>
    <col min="1765" max="1770" width="9" style="36"/>
    <col min="1771" max="1771" width="8.75" style="36" bestFit="1" customWidth="1"/>
    <col min="1772" max="1775" width="9" style="36"/>
    <col min="1776" max="1776" width="8.75" style="36" bestFit="1" customWidth="1"/>
    <col min="1777" max="1779" width="9" style="36"/>
    <col min="1780" max="1780" width="8.75" style="36" bestFit="1" customWidth="1"/>
    <col min="1781" max="1942" width="9" style="36"/>
    <col min="1943" max="1943" width="6.125" style="36" customWidth="1"/>
    <col min="1944" max="1944" width="29" style="36" customWidth="1"/>
    <col min="1945" max="1945" width="9.75" style="36" customWidth="1"/>
    <col min="1946" max="1946" width="10.5" style="36" customWidth="1"/>
    <col min="1947" max="1947" width="10.375" style="36" customWidth="1"/>
    <col min="1948" max="1948" width="8.875" style="36" customWidth="1"/>
    <col min="1949" max="1949" width="10.75" style="36" customWidth="1"/>
    <col min="1950" max="1950" width="9" style="36"/>
    <col min="1951" max="1995" width="0" style="36" hidden="1" customWidth="1"/>
    <col min="1996" max="2019" width="9" style="36"/>
    <col min="2020" max="2020" width="8.75" style="36" bestFit="1" customWidth="1"/>
    <col min="2021" max="2026" width="9" style="36"/>
    <col min="2027" max="2027" width="8.75" style="36" bestFit="1" customWidth="1"/>
    <col min="2028" max="2031" width="9" style="36"/>
    <col min="2032" max="2032" width="8.75" style="36" bestFit="1" customWidth="1"/>
    <col min="2033" max="2035" width="9" style="36"/>
    <col min="2036" max="2036" width="8.75" style="36" bestFit="1" customWidth="1"/>
    <col min="2037" max="2198" width="9" style="36"/>
    <col min="2199" max="2199" width="6.125" style="36" customWidth="1"/>
    <col min="2200" max="2200" width="29" style="36" customWidth="1"/>
    <col min="2201" max="2201" width="9.75" style="36" customWidth="1"/>
    <col min="2202" max="2202" width="10.5" style="36" customWidth="1"/>
    <col min="2203" max="2203" width="10.375" style="36" customWidth="1"/>
    <col min="2204" max="2204" width="8.875" style="36" customWidth="1"/>
    <col min="2205" max="2205" width="10.75" style="36" customWidth="1"/>
    <col min="2206" max="2206" width="9" style="36"/>
    <col min="2207" max="2251" width="0" style="36" hidden="1" customWidth="1"/>
    <col min="2252" max="2275" width="9" style="36"/>
    <col min="2276" max="2276" width="8.75" style="36" bestFit="1" customWidth="1"/>
    <col min="2277" max="2282" width="9" style="36"/>
    <col min="2283" max="2283" width="8.75" style="36" bestFit="1" customWidth="1"/>
    <col min="2284" max="2287" width="9" style="36"/>
    <col min="2288" max="2288" width="8.75" style="36" bestFit="1" customWidth="1"/>
    <col min="2289" max="2291" width="9" style="36"/>
    <col min="2292" max="2292" width="8.75" style="36" bestFit="1" customWidth="1"/>
    <col min="2293" max="2454" width="9" style="36"/>
    <col min="2455" max="2455" width="6.125" style="36" customWidth="1"/>
    <col min="2456" max="2456" width="29" style="36" customWidth="1"/>
    <col min="2457" max="2457" width="9.75" style="36" customWidth="1"/>
    <col min="2458" max="2458" width="10.5" style="36" customWidth="1"/>
    <col min="2459" max="2459" width="10.375" style="36" customWidth="1"/>
    <col min="2460" max="2460" width="8.875" style="36" customWidth="1"/>
    <col min="2461" max="2461" width="10.75" style="36" customWidth="1"/>
    <col min="2462" max="2462" width="9" style="36"/>
    <col min="2463" max="2507" width="0" style="36" hidden="1" customWidth="1"/>
    <col min="2508" max="2531" width="9" style="36"/>
    <col min="2532" max="2532" width="8.75" style="36" bestFit="1" customWidth="1"/>
    <col min="2533" max="2538" width="9" style="36"/>
    <col min="2539" max="2539" width="8.75" style="36" bestFit="1" customWidth="1"/>
    <col min="2540" max="2543" width="9" style="36"/>
    <col min="2544" max="2544" width="8.75" style="36" bestFit="1" customWidth="1"/>
    <col min="2545" max="2547" width="9" style="36"/>
    <col min="2548" max="2548" width="8.75" style="36" bestFit="1" customWidth="1"/>
    <col min="2549" max="2710" width="9" style="36"/>
    <col min="2711" max="2711" width="6.125" style="36" customWidth="1"/>
    <col min="2712" max="2712" width="29" style="36" customWidth="1"/>
    <col min="2713" max="2713" width="9.75" style="36" customWidth="1"/>
    <col min="2714" max="2714" width="10.5" style="36" customWidth="1"/>
    <col min="2715" max="2715" width="10.375" style="36" customWidth="1"/>
    <col min="2716" max="2716" width="8.875" style="36" customWidth="1"/>
    <col min="2717" max="2717" width="10.75" style="36" customWidth="1"/>
    <col min="2718" max="2718" width="9" style="36"/>
    <col min="2719" max="2763" width="0" style="36" hidden="1" customWidth="1"/>
    <col min="2764" max="2787" width="9" style="36"/>
    <col min="2788" max="2788" width="8.75" style="36" bestFit="1" customWidth="1"/>
    <col min="2789" max="2794" width="9" style="36"/>
    <col min="2795" max="2795" width="8.75" style="36" bestFit="1" customWidth="1"/>
    <col min="2796" max="2799" width="9" style="36"/>
    <col min="2800" max="2800" width="8.75" style="36" bestFit="1" customWidth="1"/>
    <col min="2801" max="2803" width="9" style="36"/>
    <col min="2804" max="2804" width="8.75" style="36" bestFit="1" customWidth="1"/>
    <col min="2805" max="2966" width="9" style="36"/>
    <col min="2967" max="2967" width="6.125" style="36" customWidth="1"/>
    <col min="2968" max="2968" width="29" style="36" customWidth="1"/>
    <col min="2969" max="2969" width="9.75" style="36" customWidth="1"/>
    <col min="2970" max="2970" width="10.5" style="36" customWidth="1"/>
    <col min="2971" max="2971" width="10.375" style="36" customWidth="1"/>
    <col min="2972" max="2972" width="8.875" style="36" customWidth="1"/>
    <col min="2973" max="2973" width="10.75" style="36" customWidth="1"/>
    <col min="2974" max="2974" width="9" style="36"/>
    <col min="2975" max="3019" width="0" style="36" hidden="1" customWidth="1"/>
    <col min="3020" max="3043" width="9" style="36"/>
    <col min="3044" max="3044" width="8.75" style="36" bestFit="1" customWidth="1"/>
    <col min="3045" max="3050" width="9" style="36"/>
    <col min="3051" max="3051" width="8.75" style="36" bestFit="1" customWidth="1"/>
    <col min="3052" max="3055" width="9" style="36"/>
    <col min="3056" max="3056" width="8.75" style="36" bestFit="1" customWidth="1"/>
    <col min="3057" max="3059" width="9" style="36"/>
    <col min="3060" max="3060" width="8.75" style="36" bestFit="1" customWidth="1"/>
    <col min="3061" max="3222" width="9" style="36"/>
    <col min="3223" max="3223" width="6.125" style="36" customWidth="1"/>
    <col min="3224" max="3224" width="29" style="36" customWidth="1"/>
    <col min="3225" max="3225" width="9.75" style="36" customWidth="1"/>
    <col min="3226" max="3226" width="10.5" style="36" customWidth="1"/>
    <col min="3227" max="3227" width="10.375" style="36" customWidth="1"/>
    <col min="3228" max="3228" width="8.875" style="36" customWidth="1"/>
    <col min="3229" max="3229" width="10.75" style="36" customWidth="1"/>
    <col min="3230" max="3230" width="9" style="36"/>
    <col min="3231" max="3275" width="0" style="36" hidden="1" customWidth="1"/>
    <col min="3276" max="3299" width="9" style="36"/>
    <col min="3300" max="3300" width="8.75" style="36" bestFit="1" customWidth="1"/>
    <col min="3301" max="3306" width="9" style="36"/>
    <col min="3307" max="3307" width="8.75" style="36" bestFit="1" customWidth="1"/>
    <col min="3308" max="3311" width="9" style="36"/>
    <col min="3312" max="3312" width="8.75" style="36" bestFit="1" customWidth="1"/>
    <col min="3313" max="3315" width="9" style="36"/>
    <col min="3316" max="3316" width="8.75" style="36" bestFit="1" customWidth="1"/>
    <col min="3317" max="3478" width="9" style="36"/>
    <col min="3479" max="3479" width="6.125" style="36" customWidth="1"/>
    <col min="3480" max="3480" width="29" style="36" customWidth="1"/>
    <col min="3481" max="3481" width="9.75" style="36" customWidth="1"/>
    <col min="3482" max="3482" width="10.5" style="36" customWidth="1"/>
    <col min="3483" max="3483" width="10.375" style="36" customWidth="1"/>
    <col min="3484" max="3484" width="8.875" style="36" customWidth="1"/>
    <col min="3485" max="3485" width="10.75" style="36" customWidth="1"/>
    <col min="3486" max="3486" width="9" style="36"/>
    <col min="3487" max="3531" width="0" style="36" hidden="1" customWidth="1"/>
    <col min="3532" max="3555" width="9" style="36"/>
    <col min="3556" max="3556" width="8.75" style="36" bestFit="1" customWidth="1"/>
    <col min="3557" max="3562" width="9" style="36"/>
    <col min="3563" max="3563" width="8.75" style="36" bestFit="1" customWidth="1"/>
    <col min="3564" max="3567" width="9" style="36"/>
    <col min="3568" max="3568" width="8.75" style="36" bestFit="1" customWidth="1"/>
    <col min="3569" max="3571" width="9" style="36"/>
    <col min="3572" max="3572" width="8.75" style="36" bestFit="1" customWidth="1"/>
    <col min="3573" max="3734" width="9" style="36"/>
    <col min="3735" max="3735" width="6.125" style="36" customWidth="1"/>
    <col min="3736" max="3736" width="29" style="36" customWidth="1"/>
    <col min="3737" max="3737" width="9.75" style="36" customWidth="1"/>
    <col min="3738" max="3738" width="10.5" style="36" customWidth="1"/>
    <col min="3739" max="3739" width="10.375" style="36" customWidth="1"/>
    <col min="3740" max="3740" width="8.875" style="36" customWidth="1"/>
    <col min="3741" max="3741" width="10.75" style="36" customWidth="1"/>
    <col min="3742" max="3742" width="9" style="36"/>
    <col min="3743" max="3787" width="0" style="36" hidden="1" customWidth="1"/>
    <col min="3788" max="3811" width="9" style="36"/>
    <col min="3812" max="3812" width="8.75" style="36" bestFit="1" customWidth="1"/>
    <col min="3813" max="3818" width="9" style="36"/>
    <col min="3819" max="3819" width="8.75" style="36" bestFit="1" customWidth="1"/>
    <col min="3820" max="3823" width="9" style="36"/>
    <col min="3824" max="3824" width="8.75" style="36" bestFit="1" customWidth="1"/>
    <col min="3825" max="3827" width="9" style="36"/>
    <col min="3828" max="3828" width="8.75" style="36" bestFit="1" customWidth="1"/>
    <col min="3829" max="3990" width="9" style="36"/>
    <col min="3991" max="3991" width="6.125" style="36" customWidth="1"/>
    <col min="3992" max="3992" width="29" style="36" customWidth="1"/>
    <col min="3993" max="3993" width="9.75" style="36" customWidth="1"/>
    <col min="3994" max="3994" width="10.5" style="36" customWidth="1"/>
    <col min="3995" max="3995" width="10.375" style="36" customWidth="1"/>
    <col min="3996" max="3996" width="8.875" style="36" customWidth="1"/>
    <col min="3997" max="3997" width="10.75" style="36" customWidth="1"/>
    <col min="3998" max="3998" width="9" style="36"/>
    <col min="3999" max="4043" width="0" style="36" hidden="1" customWidth="1"/>
    <col min="4044" max="4067" width="9" style="36"/>
    <col min="4068" max="4068" width="8.75" style="36" bestFit="1" customWidth="1"/>
    <col min="4069" max="4074" width="9" style="36"/>
    <col min="4075" max="4075" width="8.75" style="36" bestFit="1" customWidth="1"/>
    <col min="4076" max="4079" width="9" style="36"/>
    <col min="4080" max="4080" width="8.75" style="36" bestFit="1" customWidth="1"/>
    <col min="4081" max="4083" width="9" style="36"/>
    <col min="4084" max="4084" width="8.75" style="36" bestFit="1" customWidth="1"/>
    <col min="4085" max="4246" width="9" style="36"/>
    <col min="4247" max="4247" width="6.125" style="36" customWidth="1"/>
    <col min="4248" max="4248" width="29" style="36" customWidth="1"/>
    <col min="4249" max="4249" width="9.75" style="36" customWidth="1"/>
    <col min="4250" max="4250" width="10.5" style="36" customWidth="1"/>
    <col min="4251" max="4251" width="10.375" style="36" customWidth="1"/>
    <col min="4252" max="4252" width="8.875" style="36" customWidth="1"/>
    <col min="4253" max="4253" width="10.75" style="36" customWidth="1"/>
    <col min="4254" max="4254" width="9" style="36"/>
    <col min="4255" max="4299" width="0" style="36" hidden="1" customWidth="1"/>
    <col min="4300" max="4323" width="9" style="36"/>
    <col min="4324" max="4324" width="8.75" style="36" bestFit="1" customWidth="1"/>
    <col min="4325" max="4330" width="9" style="36"/>
    <col min="4331" max="4331" width="8.75" style="36" bestFit="1" customWidth="1"/>
    <col min="4332" max="4335" width="9" style="36"/>
    <col min="4336" max="4336" width="8.75" style="36" bestFit="1" customWidth="1"/>
    <col min="4337" max="4339" width="9" style="36"/>
    <col min="4340" max="4340" width="8.75" style="36" bestFit="1" customWidth="1"/>
    <col min="4341" max="4502" width="9" style="36"/>
    <col min="4503" max="4503" width="6.125" style="36" customWidth="1"/>
    <col min="4504" max="4504" width="29" style="36" customWidth="1"/>
    <col min="4505" max="4505" width="9.75" style="36" customWidth="1"/>
    <col min="4506" max="4506" width="10.5" style="36" customWidth="1"/>
    <col min="4507" max="4507" width="10.375" style="36" customWidth="1"/>
    <col min="4508" max="4508" width="8.875" style="36" customWidth="1"/>
    <col min="4509" max="4509" width="10.75" style="36" customWidth="1"/>
    <col min="4510" max="4510" width="9" style="36"/>
    <col min="4511" max="4555" width="0" style="36" hidden="1" customWidth="1"/>
    <col min="4556" max="4579" width="9" style="36"/>
    <col min="4580" max="4580" width="8.75" style="36" bestFit="1" customWidth="1"/>
    <col min="4581" max="4586" width="9" style="36"/>
    <col min="4587" max="4587" width="8.75" style="36" bestFit="1" customWidth="1"/>
    <col min="4588" max="4591" width="9" style="36"/>
    <col min="4592" max="4592" width="8.75" style="36" bestFit="1" customWidth="1"/>
    <col min="4593" max="4595" width="9" style="36"/>
    <col min="4596" max="4596" width="8.75" style="36" bestFit="1" customWidth="1"/>
    <col min="4597" max="4758" width="9" style="36"/>
    <col min="4759" max="4759" width="6.125" style="36" customWidth="1"/>
    <col min="4760" max="4760" width="29" style="36" customWidth="1"/>
    <col min="4761" max="4761" width="9.75" style="36" customWidth="1"/>
    <col min="4762" max="4762" width="10.5" style="36" customWidth="1"/>
    <col min="4763" max="4763" width="10.375" style="36" customWidth="1"/>
    <col min="4764" max="4764" width="8.875" style="36" customWidth="1"/>
    <col min="4765" max="4765" width="10.75" style="36" customWidth="1"/>
    <col min="4766" max="4766" width="9" style="36"/>
    <col min="4767" max="4811" width="0" style="36" hidden="1" customWidth="1"/>
    <col min="4812" max="4835" width="9" style="36"/>
    <col min="4836" max="4836" width="8.75" style="36" bestFit="1" customWidth="1"/>
    <col min="4837" max="4842" width="9" style="36"/>
    <col min="4843" max="4843" width="8.75" style="36" bestFit="1" customWidth="1"/>
    <col min="4844" max="4847" width="9" style="36"/>
    <col min="4848" max="4848" width="8.75" style="36" bestFit="1" customWidth="1"/>
    <col min="4849" max="4851" width="9" style="36"/>
    <col min="4852" max="4852" width="8.75" style="36" bestFit="1" customWidth="1"/>
    <col min="4853" max="5014" width="9" style="36"/>
    <col min="5015" max="5015" width="6.125" style="36" customWidth="1"/>
    <col min="5016" max="5016" width="29" style="36" customWidth="1"/>
    <col min="5017" max="5017" width="9.75" style="36" customWidth="1"/>
    <col min="5018" max="5018" width="10.5" style="36" customWidth="1"/>
    <col min="5019" max="5019" width="10.375" style="36" customWidth="1"/>
    <col min="5020" max="5020" width="8.875" style="36" customWidth="1"/>
    <col min="5021" max="5021" width="10.75" style="36" customWidth="1"/>
    <col min="5022" max="5022" width="9" style="36"/>
    <col min="5023" max="5067" width="0" style="36" hidden="1" customWidth="1"/>
    <col min="5068" max="5091" width="9" style="36"/>
    <col min="5092" max="5092" width="8.75" style="36" bestFit="1" customWidth="1"/>
    <col min="5093" max="5098" width="9" style="36"/>
    <col min="5099" max="5099" width="8.75" style="36" bestFit="1" customWidth="1"/>
    <col min="5100" max="5103" width="9" style="36"/>
    <col min="5104" max="5104" width="8.75" style="36" bestFit="1" customWidth="1"/>
    <col min="5105" max="5107" width="9" style="36"/>
    <col min="5108" max="5108" width="8.75" style="36" bestFit="1" customWidth="1"/>
    <col min="5109" max="5270" width="9" style="36"/>
    <col min="5271" max="5271" width="6.125" style="36" customWidth="1"/>
    <col min="5272" max="5272" width="29" style="36" customWidth="1"/>
    <col min="5273" max="5273" width="9.75" style="36" customWidth="1"/>
    <col min="5274" max="5274" width="10.5" style="36" customWidth="1"/>
    <col min="5275" max="5275" width="10.375" style="36" customWidth="1"/>
    <col min="5276" max="5276" width="8.875" style="36" customWidth="1"/>
    <col min="5277" max="5277" width="10.75" style="36" customWidth="1"/>
    <col min="5278" max="5278" width="9" style="36"/>
    <col min="5279" max="5323" width="0" style="36" hidden="1" customWidth="1"/>
    <col min="5324" max="5347" width="9" style="36"/>
    <col min="5348" max="5348" width="8.75" style="36" bestFit="1" customWidth="1"/>
    <col min="5349" max="5354" width="9" style="36"/>
    <col min="5355" max="5355" width="8.75" style="36" bestFit="1" customWidth="1"/>
    <col min="5356" max="5359" width="9" style="36"/>
    <col min="5360" max="5360" width="8.75" style="36" bestFit="1" customWidth="1"/>
    <col min="5361" max="5363" width="9" style="36"/>
    <col min="5364" max="5364" width="8.75" style="36" bestFit="1" customWidth="1"/>
    <col min="5365" max="5526" width="9" style="36"/>
    <col min="5527" max="5527" width="6.125" style="36" customWidth="1"/>
    <col min="5528" max="5528" width="29" style="36" customWidth="1"/>
    <col min="5529" max="5529" width="9.75" style="36" customWidth="1"/>
    <col min="5530" max="5530" width="10.5" style="36" customWidth="1"/>
    <col min="5531" max="5531" width="10.375" style="36" customWidth="1"/>
    <col min="5532" max="5532" width="8.875" style="36" customWidth="1"/>
    <col min="5533" max="5533" width="10.75" style="36" customWidth="1"/>
    <col min="5534" max="5534" width="9" style="36"/>
    <col min="5535" max="5579" width="0" style="36" hidden="1" customWidth="1"/>
    <col min="5580" max="5603" width="9" style="36"/>
    <col min="5604" max="5604" width="8.75" style="36" bestFit="1" customWidth="1"/>
    <col min="5605" max="5610" width="9" style="36"/>
    <col min="5611" max="5611" width="8.75" style="36" bestFit="1" customWidth="1"/>
    <col min="5612" max="5615" width="9" style="36"/>
    <col min="5616" max="5616" width="8.75" style="36" bestFit="1" customWidth="1"/>
    <col min="5617" max="5619" width="9" style="36"/>
    <col min="5620" max="5620" width="8.75" style="36" bestFit="1" customWidth="1"/>
    <col min="5621" max="5782" width="9" style="36"/>
    <col min="5783" max="5783" width="6.125" style="36" customWidth="1"/>
    <col min="5784" max="5784" width="29" style="36" customWidth="1"/>
    <col min="5785" max="5785" width="9.75" style="36" customWidth="1"/>
    <col min="5786" max="5786" width="10.5" style="36" customWidth="1"/>
    <col min="5787" max="5787" width="10.375" style="36" customWidth="1"/>
    <col min="5788" max="5788" width="8.875" style="36" customWidth="1"/>
    <col min="5789" max="5789" width="10.75" style="36" customWidth="1"/>
    <col min="5790" max="5790" width="9" style="36"/>
    <col min="5791" max="5835" width="0" style="36" hidden="1" customWidth="1"/>
    <col min="5836" max="5859" width="9" style="36"/>
    <col min="5860" max="5860" width="8.75" style="36" bestFit="1" customWidth="1"/>
    <col min="5861" max="5866" width="9" style="36"/>
    <col min="5867" max="5867" width="8.75" style="36" bestFit="1" customWidth="1"/>
    <col min="5868" max="5871" width="9" style="36"/>
    <col min="5872" max="5872" width="8.75" style="36" bestFit="1" customWidth="1"/>
    <col min="5873" max="5875" width="9" style="36"/>
    <col min="5876" max="5876" width="8.75" style="36" bestFit="1" customWidth="1"/>
    <col min="5877" max="6038" width="9" style="36"/>
    <col min="6039" max="6039" width="6.125" style="36" customWidth="1"/>
    <col min="6040" max="6040" width="29" style="36" customWidth="1"/>
    <col min="6041" max="6041" width="9.75" style="36" customWidth="1"/>
    <col min="6042" max="6042" width="10.5" style="36" customWidth="1"/>
    <col min="6043" max="6043" width="10.375" style="36" customWidth="1"/>
    <col min="6044" max="6044" width="8.875" style="36" customWidth="1"/>
    <col min="6045" max="6045" width="10.75" style="36" customWidth="1"/>
    <col min="6046" max="6046" width="9" style="36"/>
    <col min="6047" max="6091" width="0" style="36" hidden="1" customWidth="1"/>
    <col min="6092" max="6115" width="9" style="36"/>
    <col min="6116" max="6116" width="8.75" style="36" bestFit="1" customWidth="1"/>
    <col min="6117" max="6122" width="9" style="36"/>
    <col min="6123" max="6123" width="8.75" style="36" bestFit="1" customWidth="1"/>
    <col min="6124" max="6127" width="9" style="36"/>
    <col min="6128" max="6128" width="8.75" style="36" bestFit="1" customWidth="1"/>
    <col min="6129" max="6131" width="9" style="36"/>
    <col min="6132" max="6132" width="8.75" style="36" bestFit="1" customWidth="1"/>
    <col min="6133" max="6294" width="9" style="36"/>
    <col min="6295" max="6295" width="6.125" style="36" customWidth="1"/>
    <col min="6296" max="6296" width="29" style="36" customWidth="1"/>
    <col min="6297" max="6297" width="9.75" style="36" customWidth="1"/>
    <col min="6298" max="6298" width="10.5" style="36" customWidth="1"/>
    <col min="6299" max="6299" width="10.375" style="36" customWidth="1"/>
    <col min="6300" max="6300" width="8.875" style="36" customWidth="1"/>
    <col min="6301" max="6301" width="10.75" style="36" customWidth="1"/>
    <col min="6302" max="6302" width="9" style="36"/>
    <col min="6303" max="6347" width="0" style="36" hidden="1" customWidth="1"/>
    <col min="6348" max="6371" width="9" style="36"/>
    <col min="6372" max="6372" width="8.75" style="36" bestFit="1" customWidth="1"/>
    <col min="6373" max="6378" width="9" style="36"/>
    <col min="6379" max="6379" width="8.75" style="36" bestFit="1" customWidth="1"/>
    <col min="6380" max="6383" width="9" style="36"/>
    <col min="6384" max="6384" width="8.75" style="36" bestFit="1" customWidth="1"/>
    <col min="6385" max="6387" width="9" style="36"/>
    <col min="6388" max="6388" width="8.75" style="36" bestFit="1" customWidth="1"/>
    <col min="6389" max="6550" width="9" style="36"/>
    <col min="6551" max="6551" width="6.125" style="36" customWidth="1"/>
    <col min="6552" max="6552" width="29" style="36" customWidth="1"/>
    <col min="6553" max="6553" width="9.75" style="36" customWidth="1"/>
    <col min="6554" max="6554" width="10.5" style="36" customWidth="1"/>
    <col min="6555" max="6555" width="10.375" style="36" customWidth="1"/>
    <col min="6556" max="6556" width="8.875" style="36" customWidth="1"/>
    <col min="6557" max="6557" width="10.75" style="36" customWidth="1"/>
    <col min="6558" max="6558" width="9" style="36"/>
    <col min="6559" max="6603" width="0" style="36" hidden="1" customWidth="1"/>
    <col min="6604" max="6627" width="9" style="36"/>
    <col min="6628" max="6628" width="8.75" style="36" bestFit="1" customWidth="1"/>
    <col min="6629" max="6634" width="9" style="36"/>
    <col min="6635" max="6635" width="8.75" style="36" bestFit="1" customWidth="1"/>
    <col min="6636" max="6639" width="9" style="36"/>
    <col min="6640" max="6640" width="8.75" style="36" bestFit="1" customWidth="1"/>
    <col min="6641" max="6643" width="9" style="36"/>
    <col min="6644" max="6644" width="8.75" style="36" bestFit="1" customWidth="1"/>
    <col min="6645" max="6806" width="9" style="36"/>
    <col min="6807" max="6807" width="6.125" style="36" customWidth="1"/>
    <col min="6808" max="6808" width="29" style="36" customWidth="1"/>
    <col min="6809" max="6809" width="9.75" style="36" customWidth="1"/>
    <col min="6810" max="6810" width="10.5" style="36" customWidth="1"/>
    <col min="6811" max="6811" width="10.375" style="36" customWidth="1"/>
    <col min="6812" max="6812" width="8.875" style="36" customWidth="1"/>
    <col min="6813" max="6813" width="10.75" style="36" customWidth="1"/>
    <col min="6814" max="6814" width="9" style="36"/>
    <col min="6815" max="6859" width="0" style="36" hidden="1" customWidth="1"/>
    <col min="6860" max="6883" width="9" style="36"/>
    <col min="6884" max="6884" width="8.75" style="36" bestFit="1" customWidth="1"/>
    <col min="6885" max="6890" width="9" style="36"/>
    <col min="6891" max="6891" width="8.75" style="36" bestFit="1" customWidth="1"/>
    <col min="6892" max="6895" width="9" style="36"/>
    <col min="6896" max="6896" width="8.75" style="36" bestFit="1" customWidth="1"/>
    <col min="6897" max="6899" width="9" style="36"/>
    <col min="6900" max="6900" width="8.75" style="36" bestFit="1" customWidth="1"/>
    <col min="6901" max="7062" width="9" style="36"/>
    <col min="7063" max="7063" width="6.125" style="36" customWidth="1"/>
    <col min="7064" max="7064" width="29" style="36" customWidth="1"/>
    <col min="7065" max="7065" width="9.75" style="36" customWidth="1"/>
    <col min="7066" max="7066" width="10.5" style="36" customWidth="1"/>
    <col min="7067" max="7067" width="10.375" style="36" customWidth="1"/>
    <col min="7068" max="7068" width="8.875" style="36" customWidth="1"/>
    <col min="7069" max="7069" width="10.75" style="36" customWidth="1"/>
    <col min="7070" max="7070" width="9" style="36"/>
    <col min="7071" max="7115" width="0" style="36" hidden="1" customWidth="1"/>
    <col min="7116" max="7139" width="9" style="36"/>
    <col min="7140" max="7140" width="8.75" style="36" bestFit="1" customWidth="1"/>
    <col min="7141" max="7146" width="9" style="36"/>
    <col min="7147" max="7147" width="8.75" style="36" bestFit="1" customWidth="1"/>
    <col min="7148" max="7151" width="9" style="36"/>
    <col min="7152" max="7152" width="8.75" style="36" bestFit="1" customWidth="1"/>
    <col min="7153" max="7155" width="9" style="36"/>
    <col min="7156" max="7156" width="8.75" style="36" bestFit="1" customWidth="1"/>
    <col min="7157" max="7318" width="9" style="36"/>
    <col min="7319" max="7319" width="6.125" style="36" customWidth="1"/>
    <col min="7320" max="7320" width="29" style="36" customWidth="1"/>
    <col min="7321" max="7321" width="9.75" style="36" customWidth="1"/>
    <col min="7322" max="7322" width="10.5" style="36" customWidth="1"/>
    <col min="7323" max="7323" width="10.375" style="36" customWidth="1"/>
    <col min="7324" max="7324" width="8.875" style="36" customWidth="1"/>
    <col min="7325" max="7325" width="10.75" style="36" customWidth="1"/>
    <col min="7326" max="7326" width="9" style="36"/>
    <col min="7327" max="7371" width="0" style="36" hidden="1" customWidth="1"/>
    <col min="7372" max="7395" width="9" style="36"/>
    <col min="7396" max="7396" width="8.75" style="36" bestFit="1" customWidth="1"/>
    <col min="7397" max="7402" width="9" style="36"/>
    <col min="7403" max="7403" width="8.75" style="36" bestFit="1" customWidth="1"/>
    <col min="7404" max="7407" width="9" style="36"/>
    <col min="7408" max="7408" width="8.75" style="36" bestFit="1" customWidth="1"/>
    <col min="7409" max="7411" width="9" style="36"/>
    <col min="7412" max="7412" width="8.75" style="36" bestFit="1" customWidth="1"/>
    <col min="7413" max="7574" width="9" style="36"/>
    <col min="7575" max="7575" width="6.125" style="36" customWidth="1"/>
    <col min="7576" max="7576" width="29" style="36" customWidth="1"/>
    <col min="7577" max="7577" width="9.75" style="36" customWidth="1"/>
    <col min="7578" max="7578" width="10.5" style="36" customWidth="1"/>
    <col min="7579" max="7579" width="10.375" style="36" customWidth="1"/>
    <col min="7580" max="7580" width="8.875" style="36" customWidth="1"/>
    <col min="7581" max="7581" width="10.75" style="36" customWidth="1"/>
    <col min="7582" max="7582" width="9" style="36"/>
    <col min="7583" max="7627" width="0" style="36" hidden="1" customWidth="1"/>
    <col min="7628" max="7651" width="9" style="36"/>
    <col min="7652" max="7652" width="8.75" style="36" bestFit="1" customWidth="1"/>
    <col min="7653" max="7658" width="9" style="36"/>
    <col min="7659" max="7659" width="8.75" style="36" bestFit="1" customWidth="1"/>
    <col min="7660" max="7663" width="9" style="36"/>
    <col min="7664" max="7664" width="8.75" style="36" bestFit="1" customWidth="1"/>
    <col min="7665" max="7667" width="9" style="36"/>
    <col min="7668" max="7668" width="8.75" style="36" bestFit="1" customWidth="1"/>
    <col min="7669" max="7830" width="9" style="36"/>
    <col min="7831" max="7831" width="6.125" style="36" customWidth="1"/>
    <col min="7832" max="7832" width="29" style="36" customWidth="1"/>
    <col min="7833" max="7833" width="9.75" style="36" customWidth="1"/>
    <col min="7834" max="7834" width="10.5" style="36" customWidth="1"/>
    <col min="7835" max="7835" width="10.375" style="36" customWidth="1"/>
    <col min="7836" max="7836" width="8.875" style="36" customWidth="1"/>
    <col min="7837" max="7837" width="10.75" style="36" customWidth="1"/>
    <col min="7838" max="7838" width="9" style="36"/>
    <col min="7839" max="7883" width="0" style="36" hidden="1" customWidth="1"/>
    <col min="7884" max="7907" width="9" style="36"/>
    <col min="7908" max="7908" width="8.75" style="36" bestFit="1" customWidth="1"/>
    <col min="7909" max="7914" width="9" style="36"/>
    <col min="7915" max="7915" width="8.75" style="36" bestFit="1" customWidth="1"/>
    <col min="7916" max="7919" width="9" style="36"/>
    <col min="7920" max="7920" width="8.75" style="36" bestFit="1" customWidth="1"/>
    <col min="7921" max="7923" width="9" style="36"/>
    <col min="7924" max="7924" width="8.75" style="36" bestFit="1" customWidth="1"/>
    <col min="7925" max="8086" width="9" style="36"/>
    <col min="8087" max="8087" width="6.125" style="36" customWidth="1"/>
    <col min="8088" max="8088" width="29" style="36" customWidth="1"/>
    <col min="8089" max="8089" width="9.75" style="36" customWidth="1"/>
    <col min="8090" max="8090" width="10.5" style="36" customWidth="1"/>
    <col min="8091" max="8091" width="10.375" style="36" customWidth="1"/>
    <col min="8092" max="8092" width="8.875" style="36" customWidth="1"/>
    <col min="8093" max="8093" width="10.75" style="36" customWidth="1"/>
    <col min="8094" max="8094" width="9" style="36"/>
    <col min="8095" max="8139" width="0" style="36" hidden="1" customWidth="1"/>
    <col min="8140" max="8163" width="9" style="36"/>
    <col min="8164" max="8164" width="8.75" style="36" bestFit="1" customWidth="1"/>
    <col min="8165" max="8170" width="9" style="36"/>
    <col min="8171" max="8171" width="8.75" style="36" bestFit="1" customWidth="1"/>
    <col min="8172" max="8175" width="9" style="36"/>
    <col min="8176" max="8176" width="8.75" style="36" bestFit="1" customWidth="1"/>
    <col min="8177" max="8179" width="9" style="36"/>
    <col min="8180" max="8180" width="8.75" style="36" bestFit="1" customWidth="1"/>
    <col min="8181" max="8342" width="9" style="36"/>
    <col min="8343" max="8343" width="6.125" style="36" customWidth="1"/>
    <col min="8344" max="8344" width="29" style="36" customWidth="1"/>
    <col min="8345" max="8345" width="9.75" style="36" customWidth="1"/>
    <col min="8346" max="8346" width="10.5" style="36" customWidth="1"/>
    <col min="8347" max="8347" width="10.375" style="36" customWidth="1"/>
    <col min="8348" max="8348" width="8.875" style="36" customWidth="1"/>
    <col min="8349" max="8349" width="10.75" style="36" customWidth="1"/>
    <col min="8350" max="8350" width="9" style="36"/>
    <col min="8351" max="8395" width="0" style="36" hidden="1" customWidth="1"/>
    <col min="8396" max="8419" width="9" style="36"/>
    <col min="8420" max="8420" width="8.75" style="36" bestFit="1" customWidth="1"/>
    <col min="8421" max="8426" width="9" style="36"/>
    <col min="8427" max="8427" width="8.75" style="36" bestFit="1" customWidth="1"/>
    <col min="8428" max="8431" width="9" style="36"/>
    <col min="8432" max="8432" width="8.75" style="36" bestFit="1" customWidth="1"/>
    <col min="8433" max="8435" width="9" style="36"/>
    <col min="8436" max="8436" width="8.75" style="36" bestFit="1" customWidth="1"/>
    <col min="8437" max="8598" width="9" style="36"/>
    <col min="8599" max="8599" width="6.125" style="36" customWidth="1"/>
    <col min="8600" max="8600" width="29" style="36" customWidth="1"/>
    <col min="8601" max="8601" width="9.75" style="36" customWidth="1"/>
    <col min="8602" max="8602" width="10.5" style="36" customWidth="1"/>
    <col min="8603" max="8603" width="10.375" style="36" customWidth="1"/>
    <col min="8604" max="8604" width="8.875" style="36" customWidth="1"/>
    <col min="8605" max="8605" width="10.75" style="36" customWidth="1"/>
    <col min="8606" max="8606" width="9" style="36"/>
    <col min="8607" max="8651" width="0" style="36" hidden="1" customWidth="1"/>
    <col min="8652" max="8675" width="9" style="36"/>
    <col min="8676" max="8676" width="8.75" style="36" bestFit="1" customWidth="1"/>
    <col min="8677" max="8682" width="9" style="36"/>
    <col min="8683" max="8683" width="8.75" style="36" bestFit="1" customWidth="1"/>
    <col min="8684" max="8687" width="9" style="36"/>
    <col min="8688" max="8688" width="8.75" style="36" bestFit="1" customWidth="1"/>
    <col min="8689" max="8691" width="9" style="36"/>
    <col min="8692" max="8692" width="8.75" style="36" bestFit="1" customWidth="1"/>
    <col min="8693" max="8854" width="9" style="36"/>
    <col min="8855" max="8855" width="6.125" style="36" customWidth="1"/>
    <col min="8856" max="8856" width="29" style="36" customWidth="1"/>
    <col min="8857" max="8857" width="9.75" style="36" customWidth="1"/>
    <col min="8858" max="8858" width="10.5" style="36" customWidth="1"/>
    <col min="8859" max="8859" width="10.375" style="36" customWidth="1"/>
    <col min="8860" max="8860" width="8.875" style="36" customWidth="1"/>
    <col min="8861" max="8861" width="10.75" style="36" customWidth="1"/>
    <col min="8862" max="8862" width="9" style="36"/>
    <col min="8863" max="8907" width="0" style="36" hidden="1" customWidth="1"/>
    <col min="8908" max="8931" width="9" style="36"/>
    <col min="8932" max="8932" width="8.75" style="36" bestFit="1" customWidth="1"/>
    <col min="8933" max="8938" width="9" style="36"/>
    <col min="8939" max="8939" width="8.75" style="36" bestFit="1" customWidth="1"/>
    <col min="8940" max="8943" width="9" style="36"/>
    <col min="8944" max="8944" width="8.75" style="36" bestFit="1" customWidth="1"/>
    <col min="8945" max="8947" width="9" style="36"/>
    <col min="8948" max="8948" width="8.75" style="36" bestFit="1" customWidth="1"/>
    <col min="8949" max="9110" width="9" style="36"/>
    <col min="9111" max="9111" width="6.125" style="36" customWidth="1"/>
    <col min="9112" max="9112" width="29" style="36" customWidth="1"/>
    <col min="9113" max="9113" width="9.75" style="36" customWidth="1"/>
    <col min="9114" max="9114" width="10.5" style="36" customWidth="1"/>
    <col min="9115" max="9115" width="10.375" style="36" customWidth="1"/>
    <col min="9116" max="9116" width="8.875" style="36" customWidth="1"/>
    <col min="9117" max="9117" width="10.75" style="36" customWidth="1"/>
    <col min="9118" max="9118" width="9" style="36"/>
    <col min="9119" max="9163" width="0" style="36" hidden="1" customWidth="1"/>
    <col min="9164" max="9187" width="9" style="36"/>
    <col min="9188" max="9188" width="8.75" style="36" bestFit="1" customWidth="1"/>
    <col min="9189" max="9194" width="9" style="36"/>
    <col min="9195" max="9195" width="8.75" style="36" bestFit="1" customWidth="1"/>
    <col min="9196" max="9199" width="9" style="36"/>
    <col min="9200" max="9200" width="8.75" style="36" bestFit="1" customWidth="1"/>
    <col min="9201" max="9203" width="9" style="36"/>
    <col min="9204" max="9204" width="8.75" style="36" bestFit="1" customWidth="1"/>
    <col min="9205" max="9366" width="9" style="36"/>
    <col min="9367" max="9367" width="6.125" style="36" customWidth="1"/>
    <col min="9368" max="9368" width="29" style="36" customWidth="1"/>
    <col min="9369" max="9369" width="9.75" style="36" customWidth="1"/>
    <col min="9370" max="9370" width="10.5" style="36" customWidth="1"/>
    <col min="9371" max="9371" width="10.375" style="36" customWidth="1"/>
    <col min="9372" max="9372" width="8.875" style="36" customWidth="1"/>
    <col min="9373" max="9373" width="10.75" style="36" customWidth="1"/>
    <col min="9374" max="9374" width="9" style="36"/>
    <col min="9375" max="9419" width="0" style="36" hidden="1" customWidth="1"/>
    <col min="9420" max="9443" width="9" style="36"/>
    <col min="9444" max="9444" width="8.75" style="36" bestFit="1" customWidth="1"/>
    <col min="9445" max="9450" width="9" style="36"/>
    <col min="9451" max="9451" width="8.75" style="36" bestFit="1" customWidth="1"/>
    <col min="9452" max="9455" width="9" style="36"/>
    <col min="9456" max="9456" width="8.75" style="36" bestFit="1" customWidth="1"/>
    <col min="9457" max="9459" width="9" style="36"/>
    <col min="9460" max="9460" width="8.75" style="36" bestFit="1" customWidth="1"/>
    <col min="9461" max="9622" width="9" style="36"/>
    <col min="9623" max="9623" width="6.125" style="36" customWidth="1"/>
    <col min="9624" max="9624" width="29" style="36" customWidth="1"/>
    <col min="9625" max="9625" width="9.75" style="36" customWidth="1"/>
    <col min="9626" max="9626" width="10.5" style="36" customWidth="1"/>
    <col min="9627" max="9627" width="10.375" style="36" customWidth="1"/>
    <col min="9628" max="9628" width="8.875" style="36" customWidth="1"/>
    <col min="9629" max="9629" width="10.75" style="36" customWidth="1"/>
    <col min="9630" max="9630" width="9" style="36"/>
    <col min="9631" max="9675" width="0" style="36" hidden="1" customWidth="1"/>
    <col min="9676" max="9699" width="9" style="36"/>
    <col min="9700" max="9700" width="8.75" style="36" bestFit="1" customWidth="1"/>
    <col min="9701" max="9706" width="9" style="36"/>
    <col min="9707" max="9707" width="8.75" style="36" bestFit="1" customWidth="1"/>
    <col min="9708" max="9711" width="9" style="36"/>
    <col min="9712" max="9712" width="8.75" style="36" bestFit="1" customWidth="1"/>
    <col min="9713" max="9715" width="9" style="36"/>
    <col min="9716" max="9716" width="8.75" style="36" bestFit="1" customWidth="1"/>
    <col min="9717" max="9878" width="9" style="36"/>
    <col min="9879" max="9879" width="6.125" style="36" customWidth="1"/>
    <col min="9880" max="9880" width="29" style="36" customWidth="1"/>
    <col min="9881" max="9881" width="9.75" style="36" customWidth="1"/>
    <col min="9882" max="9882" width="10.5" style="36" customWidth="1"/>
    <col min="9883" max="9883" width="10.375" style="36" customWidth="1"/>
    <col min="9884" max="9884" width="8.875" style="36" customWidth="1"/>
    <col min="9885" max="9885" width="10.75" style="36" customWidth="1"/>
    <col min="9886" max="9886" width="9" style="36"/>
    <col min="9887" max="9931" width="0" style="36" hidden="1" customWidth="1"/>
    <col min="9932" max="9955" width="9" style="36"/>
    <col min="9956" max="9956" width="8.75" style="36" bestFit="1" customWidth="1"/>
    <col min="9957" max="9962" width="9" style="36"/>
    <col min="9963" max="9963" width="8.75" style="36" bestFit="1" customWidth="1"/>
    <col min="9964" max="9967" width="9" style="36"/>
    <col min="9968" max="9968" width="8.75" style="36" bestFit="1" customWidth="1"/>
    <col min="9969" max="9971" width="9" style="36"/>
    <col min="9972" max="9972" width="8.75" style="36" bestFit="1" customWidth="1"/>
    <col min="9973" max="10134" width="9" style="36"/>
    <col min="10135" max="10135" width="6.125" style="36" customWidth="1"/>
    <col min="10136" max="10136" width="29" style="36" customWidth="1"/>
    <col min="10137" max="10137" width="9.75" style="36" customWidth="1"/>
    <col min="10138" max="10138" width="10.5" style="36" customWidth="1"/>
    <col min="10139" max="10139" width="10.375" style="36" customWidth="1"/>
    <col min="10140" max="10140" width="8.875" style="36" customWidth="1"/>
    <col min="10141" max="10141" width="10.75" style="36" customWidth="1"/>
    <col min="10142" max="10142" width="9" style="36"/>
    <col min="10143" max="10187" width="0" style="36" hidden="1" customWidth="1"/>
    <col min="10188" max="10211" width="9" style="36"/>
    <col min="10212" max="10212" width="8.75" style="36" bestFit="1" customWidth="1"/>
    <col min="10213" max="10218" width="9" style="36"/>
    <col min="10219" max="10219" width="8.75" style="36" bestFit="1" customWidth="1"/>
    <col min="10220" max="10223" width="9" style="36"/>
    <col min="10224" max="10224" width="8.75" style="36" bestFit="1" customWidth="1"/>
    <col min="10225" max="10227" width="9" style="36"/>
    <col min="10228" max="10228" width="8.75" style="36" bestFit="1" customWidth="1"/>
    <col min="10229" max="10390" width="9" style="36"/>
    <col min="10391" max="10391" width="6.125" style="36" customWidth="1"/>
    <col min="10392" max="10392" width="29" style="36" customWidth="1"/>
    <col min="10393" max="10393" width="9.75" style="36" customWidth="1"/>
    <col min="10394" max="10394" width="10.5" style="36" customWidth="1"/>
    <col min="10395" max="10395" width="10.375" style="36" customWidth="1"/>
    <col min="10396" max="10396" width="8.875" style="36" customWidth="1"/>
    <col min="10397" max="10397" width="10.75" style="36" customWidth="1"/>
    <col min="10398" max="10398" width="9" style="36"/>
    <col min="10399" max="10443" width="0" style="36" hidden="1" customWidth="1"/>
    <col min="10444" max="10467" width="9" style="36"/>
    <col min="10468" max="10468" width="8.75" style="36" bestFit="1" customWidth="1"/>
    <col min="10469" max="10474" width="9" style="36"/>
    <col min="10475" max="10475" width="8.75" style="36" bestFit="1" customWidth="1"/>
    <col min="10476" max="10479" width="9" style="36"/>
    <col min="10480" max="10480" width="8.75" style="36" bestFit="1" customWidth="1"/>
    <col min="10481" max="10483" width="9" style="36"/>
    <col min="10484" max="10484" width="8.75" style="36" bestFit="1" customWidth="1"/>
    <col min="10485" max="10646" width="9" style="36"/>
    <col min="10647" max="10647" width="6.125" style="36" customWidth="1"/>
    <col min="10648" max="10648" width="29" style="36" customWidth="1"/>
    <col min="10649" max="10649" width="9.75" style="36" customWidth="1"/>
    <col min="10650" max="10650" width="10.5" style="36" customWidth="1"/>
    <col min="10651" max="10651" width="10.375" style="36" customWidth="1"/>
    <col min="10652" max="10652" width="8.875" style="36" customWidth="1"/>
    <col min="10653" max="10653" width="10.75" style="36" customWidth="1"/>
    <col min="10654" max="10654" width="9" style="36"/>
    <col min="10655" max="10699" width="0" style="36" hidden="1" customWidth="1"/>
    <col min="10700" max="10723" width="9" style="36"/>
    <col min="10724" max="10724" width="8.75" style="36" bestFit="1" customWidth="1"/>
    <col min="10725" max="10730" width="9" style="36"/>
    <col min="10731" max="10731" width="8.75" style="36" bestFit="1" customWidth="1"/>
    <col min="10732" max="10735" width="9" style="36"/>
    <col min="10736" max="10736" width="8.75" style="36" bestFit="1" customWidth="1"/>
    <col min="10737" max="10739" width="9" style="36"/>
    <col min="10740" max="10740" width="8.75" style="36" bestFit="1" customWidth="1"/>
    <col min="10741" max="10902" width="9" style="36"/>
    <col min="10903" max="10903" width="6.125" style="36" customWidth="1"/>
    <col min="10904" max="10904" width="29" style="36" customWidth="1"/>
    <col min="10905" max="10905" width="9.75" style="36" customWidth="1"/>
    <col min="10906" max="10906" width="10.5" style="36" customWidth="1"/>
    <col min="10907" max="10907" width="10.375" style="36" customWidth="1"/>
    <col min="10908" max="10908" width="8.875" style="36" customWidth="1"/>
    <col min="10909" max="10909" width="10.75" style="36" customWidth="1"/>
    <col min="10910" max="10910" width="9" style="36"/>
    <col min="10911" max="10955" width="0" style="36" hidden="1" customWidth="1"/>
    <col min="10956" max="10979" width="9" style="36"/>
    <col min="10980" max="10980" width="8.75" style="36" bestFit="1" customWidth="1"/>
    <col min="10981" max="10986" width="9" style="36"/>
    <col min="10987" max="10987" width="8.75" style="36" bestFit="1" customWidth="1"/>
    <col min="10988" max="10991" width="9" style="36"/>
    <col min="10992" max="10992" width="8.75" style="36" bestFit="1" customWidth="1"/>
    <col min="10993" max="10995" width="9" style="36"/>
    <col min="10996" max="10996" width="8.75" style="36" bestFit="1" customWidth="1"/>
    <col min="10997" max="11158" width="9" style="36"/>
    <col min="11159" max="11159" width="6.125" style="36" customWidth="1"/>
    <col min="11160" max="11160" width="29" style="36" customWidth="1"/>
    <col min="11161" max="11161" width="9.75" style="36" customWidth="1"/>
    <col min="11162" max="11162" width="10.5" style="36" customWidth="1"/>
    <col min="11163" max="11163" width="10.375" style="36" customWidth="1"/>
    <col min="11164" max="11164" width="8.875" style="36" customWidth="1"/>
    <col min="11165" max="11165" width="10.75" style="36" customWidth="1"/>
    <col min="11166" max="11166" width="9" style="36"/>
    <col min="11167" max="11211" width="0" style="36" hidden="1" customWidth="1"/>
    <col min="11212" max="11235" width="9" style="36"/>
    <col min="11236" max="11236" width="8.75" style="36" bestFit="1" customWidth="1"/>
    <col min="11237" max="11242" width="9" style="36"/>
    <col min="11243" max="11243" width="8.75" style="36" bestFit="1" customWidth="1"/>
    <col min="11244" max="11247" width="9" style="36"/>
    <col min="11248" max="11248" width="8.75" style="36" bestFit="1" customWidth="1"/>
    <col min="11249" max="11251" width="9" style="36"/>
    <col min="11252" max="11252" width="8.75" style="36" bestFit="1" customWidth="1"/>
    <col min="11253" max="11414" width="9" style="36"/>
    <col min="11415" max="11415" width="6.125" style="36" customWidth="1"/>
    <col min="11416" max="11416" width="29" style="36" customWidth="1"/>
    <col min="11417" max="11417" width="9.75" style="36" customWidth="1"/>
    <col min="11418" max="11418" width="10.5" style="36" customWidth="1"/>
    <col min="11419" max="11419" width="10.375" style="36" customWidth="1"/>
    <col min="11420" max="11420" width="8.875" style="36" customWidth="1"/>
    <col min="11421" max="11421" width="10.75" style="36" customWidth="1"/>
    <col min="11422" max="11422" width="9" style="36"/>
    <col min="11423" max="11467" width="0" style="36" hidden="1" customWidth="1"/>
    <col min="11468" max="11491" width="9" style="36"/>
    <col min="11492" max="11492" width="8.75" style="36" bestFit="1" customWidth="1"/>
    <col min="11493" max="11498" width="9" style="36"/>
    <col min="11499" max="11499" width="8.75" style="36" bestFit="1" customWidth="1"/>
    <col min="11500" max="11503" width="9" style="36"/>
    <col min="11504" max="11504" width="8.75" style="36" bestFit="1" customWidth="1"/>
    <col min="11505" max="11507" width="9" style="36"/>
    <col min="11508" max="11508" width="8.75" style="36" bestFit="1" customWidth="1"/>
    <col min="11509" max="11670" width="9" style="36"/>
    <col min="11671" max="11671" width="6.125" style="36" customWidth="1"/>
    <col min="11672" max="11672" width="29" style="36" customWidth="1"/>
    <col min="11673" max="11673" width="9.75" style="36" customWidth="1"/>
    <col min="11674" max="11674" width="10.5" style="36" customWidth="1"/>
    <col min="11675" max="11675" width="10.375" style="36" customWidth="1"/>
    <col min="11676" max="11676" width="8.875" style="36" customWidth="1"/>
    <col min="11677" max="11677" width="10.75" style="36" customWidth="1"/>
    <col min="11678" max="11678" width="9" style="36"/>
    <col min="11679" max="11723" width="0" style="36" hidden="1" customWidth="1"/>
    <col min="11724" max="11747" width="9" style="36"/>
    <col min="11748" max="11748" width="8.75" style="36" bestFit="1" customWidth="1"/>
    <col min="11749" max="11754" width="9" style="36"/>
    <col min="11755" max="11755" width="8.75" style="36" bestFit="1" customWidth="1"/>
    <col min="11756" max="11759" width="9" style="36"/>
    <col min="11760" max="11760" width="8.75" style="36" bestFit="1" customWidth="1"/>
    <col min="11761" max="11763" width="9" style="36"/>
    <col min="11764" max="11764" width="8.75" style="36" bestFit="1" customWidth="1"/>
    <col min="11765" max="11926" width="9" style="36"/>
    <col min="11927" max="11927" width="6.125" style="36" customWidth="1"/>
    <col min="11928" max="11928" width="29" style="36" customWidth="1"/>
    <col min="11929" max="11929" width="9.75" style="36" customWidth="1"/>
    <col min="11930" max="11930" width="10.5" style="36" customWidth="1"/>
    <col min="11931" max="11931" width="10.375" style="36" customWidth="1"/>
    <col min="11932" max="11932" width="8.875" style="36" customWidth="1"/>
    <col min="11933" max="11933" width="10.75" style="36" customWidth="1"/>
    <col min="11934" max="11934" width="9" style="36"/>
    <col min="11935" max="11979" width="0" style="36" hidden="1" customWidth="1"/>
    <col min="11980" max="12003" width="9" style="36"/>
    <col min="12004" max="12004" width="8.75" style="36" bestFit="1" customWidth="1"/>
    <col min="12005" max="12010" width="9" style="36"/>
    <col min="12011" max="12011" width="8.75" style="36" bestFit="1" customWidth="1"/>
    <col min="12012" max="12015" width="9" style="36"/>
    <col min="12016" max="12016" width="8.75" style="36" bestFit="1" customWidth="1"/>
    <col min="12017" max="12019" width="9" style="36"/>
    <col min="12020" max="12020" width="8.75" style="36" bestFit="1" customWidth="1"/>
    <col min="12021" max="12182" width="9" style="36"/>
    <col min="12183" max="12183" width="6.125" style="36" customWidth="1"/>
    <col min="12184" max="12184" width="29" style="36" customWidth="1"/>
    <col min="12185" max="12185" width="9.75" style="36" customWidth="1"/>
    <col min="12186" max="12186" width="10.5" style="36" customWidth="1"/>
    <col min="12187" max="12187" width="10.375" style="36" customWidth="1"/>
    <col min="12188" max="12188" width="8.875" style="36" customWidth="1"/>
    <col min="12189" max="12189" width="10.75" style="36" customWidth="1"/>
    <col min="12190" max="12190" width="9" style="36"/>
    <col min="12191" max="12235" width="0" style="36" hidden="1" customWidth="1"/>
    <col min="12236" max="12259" width="9" style="36"/>
    <col min="12260" max="12260" width="8.75" style="36" bestFit="1" customWidth="1"/>
    <col min="12261" max="12266" width="9" style="36"/>
    <col min="12267" max="12267" width="8.75" style="36" bestFit="1" customWidth="1"/>
    <col min="12268" max="12271" width="9" style="36"/>
    <col min="12272" max="12272" width="8.75" style="36" bestFit="1" customWidth="1"/>
    <col min="12273" max="12275" width="9" style="36"/>
    <col min="12276" max="12276" width="8.75" style="36" bestFit="1" customWidth="1"/>
    <col min="12277" max="12438" width="9" style="36"/>
    <col min="12439" max="12439" width="6.125" style="36" customWidth="1"/>
    <col min="12440" max="12440" width="29" style="36" customWidth="1"/>
    <col min="12441" max="12441" width="9.75" style="36" customWidth="1"/>
    <col min="12442" max="12442" width="10.5" style="36" customWidth="1"/>
    <col min="12443" max="12443" width="10.375" style="36" customWidth="1"/>
    <col min="12444" max="12444" width="8.875" style="36" customWidth="1"/>
    <col min="12445" max="12445" width="10.75" style="36" customWidth="1"/>
    <col min="12446" max="12446" width="9" style="36"/>
    <col min="12447" max="12491" width="0" style="36" hidden="1" customWidth="1"/>
    <col min="12492" max="12515" width="9" style="36"/>
    <col min="12516" max="12516" width="8.75" style="36" bestFit="1" customWidth="1"/>
    <col min="12517" max="12522" width="9" style="36"/>
    <col min="12523" max="12523" width="8.75" style="36" bestFit="1" customWidth="1"/>
    <col min="12524" max="12527" width="9" style="36"/>
    <col min="12528" max="12528" width="8.75" style="36" bestFit="1" customWidth="1"/>
    <col min="12529" max="12531" width="9" style="36"/>
    <col min="12532" max="12532" width="8.75" style="36" bestFit="1" customWidth="1"/>
    <col min="12533" max="12694" width="9" style="36"/>
    <col min="12695" max="12695" width="6.125" style="36" customWidth="1"/>
    <col min="12696" max="12696" width="29" style="36" customWidth="1"/>
    <col min="12697" max="12697" width="9.75" style="36" customWidth="1"/>
    <col min="12698" max="12698" width="10.5" style="36" customWidth="1"/>
    <col min="12699" max="12699" width="10.375" style="36" customWidth="1"/>
    <col min="12700" max="12700" width="8.875" style="36" customWidth="1"/>
    <col min="12701" max="12701" width="10.75" style="36" customWidth="1"/>
    <col min="12702" max="12702" width="9" style="36"/>
    <col min="12703" max="12747" width="0" style="36" hidden="1" customWidth="1"/>
    <col min="12748" max="12771" width="9" style="36"/>
    <col min="12772" max="12772" width="8.75" style="36" bestFit="1" customWidth="1"/>
    <col min="12773" max="12778" width="9" style="36"/>
    <col min="12779" max="12779" width="8.75" style="36" bestFit="1" customWidth="1"/>
    <col min="12780" max="12783" width="9" style="36"/>
    <col min="12784" max="12784" width="8.75" style="36" bestFit="1" customWidth="1"/>
    <col min="12785" max="12787" width="9" style="36"/>
    <col min="12788" max="12788" width="8.75" style="36" bestFit="1" customWidth="1"/>
    <col min="12789" max="12950" width="9" style="36"/>
    <col min="12951" max="12951" width="6.125" style="36" customWidth="1"/>
    <col min="12952" max="12952" width="29" style="36" customWidth="1"/>
    <col min="12953" max="12953" width="9.75" style="36" customWidth="1"/>
    <col min="12954" max="12954" width="10.5" style="36" customWidth="1"/>
    <col min="12955" max="12955" width="10.375" style="36" customWidth="1"/>
    <col min="12956" max="12956" width="8.875" style="36" customWidth="1"/>
    <col min="12957" max="12957" width="10.75" style="36" customWidth="1"/>
    <col min="12958" max="12958" width="9" style="36"/>
    <col min="12959" max="13003" width="0" style="36" hidden="1" customWidth="1"/>
    <col min="13004" max="13027" width="9" style="36"/>
    <col min="13028" max="13028" width="8.75" style="36" bestFit="1" customWidth="1"/>
    <col min="13029" max="13034" width="9" style="36"/>
    <col min="13035" max="13035" width="8.75" style="36" bestFit="1" customWidth="1"/>
    <col min="13036" max="13039" width="9" style="36"/>
    <col min="13040" max="13040" width="8.75" style="36" bestFit="1" customWidth="1"/>
    <col min="13041" max="13043" width="9" style="36"/>
    <col min="13044" max="13044" width="8.75" style="36" bestFit="1" customWidth="1"/>
    <col min="13045" max="13206" width="9" style="36"/>
    <col min="13207" max="13207" width="6.125" style="36" customWidth="1"/>
    <col min="13208" max="13208" width="29" style="36" customWidth="1"/>
    <col min="13209" max="13209" width="9.75" style="36" customWidth="1"/>
    <col min="13210" max="13210" width="10.5" style="36" customWidth="1"/>
    <col min="13211" max="13211" width="10.375" style="36" customWidth="1"/>
    <col min="13212" max="13212" width="8.875" style="36" customWidth="1"/>
    <col min="13213" max="13213" width="10.75" style="36" customWidth="1"/>
    <col min="13214" max="13214" width="9" style="36"/>
    <col min="13215" max="13259" width="0" style="36" hidden="1" customWidth="1"/>
    <col min="13260" max="13283" width="9" style="36"/>
    <col min="13284" max="13284" width="8.75" style="36" bestFit="1" customWidth="1"/>
    <col min="13285" max="13290" width="9" style="36"/>
    <col min="13291" max="13291" width="8.75" style="36" bestFit="1" customWidth="1"/>
    <col min="13292" max="13295" width="9" style="36"/>
    <col min="13296" max="13296" width="8.75" style="36" bestFit="1" customWidth="1"/>
    <col min="13297" max="13299" width="9" style="36"/>
    <col min="13300" max="13300" width="8.75" style="36" bestFit="1" customWidth="1"/>
    <col min="13301" max="13462" width="9" style="36"/>
    <col min="13463" max="13463" width="6.125" style="36" customWidth="1"/>
    <col min="13464" max="13464" width="29" style="36" customWidth="1"/>
    <col min="13465" max="13465" width="9.75" style="36" customWidth="1"/>
    <col min="13466" max="13466" width="10.5" style="36" customWidth="1"/>
    <col min="13467" max="13467" width="10.375" style="36" customWidth="1"/>
    <col min="13468" max="13468" width="8.875" style="36" customWidth="1"/>
    <col min="13469" max="13469" width="10.75" style="36" customWidth="1"/>
    <col min="13470" max="13470" width="9" style="36"/>
    <col min="13471" max="13515" width="0" style="36" hidden="1" customWidth="1"/>
    <col min="13516" max="13539" width="9" style="36"/>
    <col min="13540" max="13540" width="8.75" style="36" bestFit="1" customWidth="1"/>
    <col min="13541" max="13546" width="9" style="36"/>
    <col min="13547" max="13547" width="8.75" style="36" bestFit="1" customWidth="1"/>
    <col min="13548" max="13551" width="9" style="36"/>
    <col min="13552" max="13552" width="8.75" style="36" bestFit="1" customWidth="1"/>
    <col min="13553" max="13555" width="9" style="36"/>
    <col min="13556" max="13556" width="8.75" style="36" bestFit="1" customWidth="1"/>
    <col min="13557" max="13718" width="9" style="36"/>
    <col min="13719" max="13719" width="6.125" style="36" customWidth="1"/>
    <col min="13720" max="13720" width="29" style="36" customWidth="1"/>
    <col min="13721" max="13721" width="9.75" style="36" customWidth="1"/>
    <col min="13722" max="13722" width="10.5" style="36" customWidth="1"/>
    <col min="13723" max="13723" width="10.375" style="36" customWidth="1"/>
    <col min="13724" max="13724" width="8.875" style="36" customWidth="1"/>
    <col min="13725" max="13725" width="10.75" style="36" customWidth="1"/>
    <col min="13726" max="13726" width="9" style="36"/>
    <col min="13727" max="13771" width="0" style="36" hidden="1" customWidth="1"/>
    <col min="13772" max="13795" width="9" style="36"/>
    <col min="13796" max="13796" width="8.75" style="36" bestFit="1" customWidth="1"/>
    <col min="13797" max="13802" width="9" style="36"/>
    <col min="13803" max="13803" width="8.75" style="36" bestFit="1" customWidth="1"/>
    <col min="13804" max="13807" width="9" style="36"/>
    <col min="13808" max="13808" width="8.75" style="36" bestFit="1" customWidth="1"/>
    <col min="13809" max="13811" width="9" style="36"/>
    <col min="13812" max="13812" width="8.75" style="36" bestFit="1" customWidth="1"/>
    <col min="13813" max="13974" width="9" style="36"/>
    <col min="13975" max="13975" width="6.125" style="36" customWidth="1"/>
    <col min="13976" max="13976" width="29" style="36" customWidth="1"/>
    <col min="13977" max="13977" width="9.75" style="36" customWidth="1"/>
    <col min="13978" max="13978" width="10.5" style="36" customWidth="1"/>
    <col min="13979" max="13979" width="10.375" style="36" customWidth="1"/>
    <col min="13980" max="13980" width="8.875" style="36" customWidth="1"/>
    <col min="13981" max="13981" width="10.75" style="36" customWidth="1"/>
    <col min="13982" max="13982" width="9" style="36"/>
    <col min="13983" max="14027" width="0" style="36" hidden="1" customWidth="1"/>
    <col min="14028" max="14051" width="9" style="36"/>
    <col min="14052" max="14052" width="8.75" style="36" bestFit="1" customWidth="1"/>
    <col min="14053" max="14058" width="9" style="36"/>
    <col min="14059" max="14059" width="8.75" style="36" bestFit="1" customWidth="1"/>
    <col min="14060" max="14063" width="9" style="36"/>
    <col min="14064" max="14064" width="8.75" style="36" bestFit="1" customWidth="1"/>
    <col min="14065" max="14067" width="9" style="36"/>
    <col min="14068" max="14068" width="8.75" style="36" bestFit="1" customWidth="1"/>
    <col min="14069" max="14230" width="9" style="36"/>
    <col min="14231" max="14231" width="6.125" style="36" customWidth="1"/>
    <col min="14232" max="14232" width="29" style="36" customWidth="1"/>
    <col min="14233" max="14233" width="9.75" style="36" customWidth="1"/>
    <col min="14234" max="14234" width="10.5" style="36" customWidth="1"/>
    <col min="14235" max="14235" width="10.375" style="36" customWidth="1"/>
    <col min="14236" max="14236" width="8.875" style="36" customWidth="1"/>
    <col min="14237" max="14237" width="10.75" style="36" customWidth="1"/>
    <col min="14238" max="14238" width="9" style="36"/>
    <col min="14239" max="14283" width="0" style="36" hidden="1" customWidth="1"/>
    <col min="14284" max="14307" width="9" style="36"/>
    <col min="14308" max="14308" width="8.75" style="36" bestFit="1" customWidth="1"/>
    <col min="14309" max="14314" width="9" style="36"/>
    <col min="14315" max="14315" width="8.75" style="36" bestFit="1" customWidth="1"/>
    <col min="14316" max="14319" width="9" style="36"/>
    <col min="14320" max="14320" width="8.75" style="36" bestFit="1" customWidth="1"/>
    <col min="14321" max="14323" width="9" style="36"/>
    <col min="14324" max="14324" width="8.75" style="36" bestFit="1" customWidth="1"/>
    <col min="14325" max="14486" width="9" style="36"/>
    <col min="14487" max="14487" width="6.125" style="36" customWidth="1"/>
    <col min="14488" max="14488" width="29" style="36" customWidth="1"/>
    <col min="14489" max="14489" width="9.75" style="36" customWidth="1"/>
    <col min="14490" max="14490" width="10.5" style="36" customWidth="1"/>
    <col min="14491" max="14491" width="10.375" style="36" customWidth="1"/>
    <col min="14492" max="14492" width="8.875" style="36" customWidth="1"/>
    <col min="14493" max="14493" width="10.75" style="36" customWidth="1"/>
    <col min="14494" max="14494" width="9" style="36"/>
    <col min="14495" max="14539" width="0" style="36" hidden="1" customWidth="1"/>
    <col min="14540" max="14563" width="9" style="36"/>
    <col min="14564" max="14564" width="8.75" style="36" bestFit="1" customWidth="1"/>
    <col min="14565" max="14570" width="9" style="36"/>
    <col min="14571" max="14571" width="8.75" style="36" bestFit="1" customWidth="1"/>
    <col min="14572" max="14575" width="9" style="36"/>
    <col min="14576" max="14576" width="8.75" style="36" bestFit="1" customWidth="1"/>
    <col min="14577" max="14579" width="9" style="36"/>
    <col min="14580" max="14580" width="8.75" style="36" bestFit="1" customWidth="1"/>
    <col min="14581" max="14742" width="9" style="36"/>
    <col min="14743" max="14743" width="6.125" style="36" customWidth="1"/>
    <col min="14744" max="14744" width="29" style="36" customWidth="1"/>
    <col min="14745" max="14745" width="9.75" style="36" customWidth="1"/>
    <col min="14746" max="14746" width="10.5" style="36" customWidth="1"/>
    <col min="14747" max="14747" width="10.375" style="36" customWidth="1"/>
    <col min="14748" max="14748" width="8.875" style="36" customWidth="1"/>
    <col min="14749" max="14749" width="10.75" style="36" customWidth="1"/>
    <col min="14750" max="14750" width="9" style="36"/>
    <col min="14751" max="14795" width="0" style="36" hidden="1" customWidth="1"/>
    <col min="14796" max="14819" width="9" style="36"/>
    <col min="14820" max="14820" width="8.75" style="36" bestFit="1" customWidth="1"/>
    <col min="14821" max="14826" width="9" style="36"/>
    <col min="14827" max="14827" width="8.75" style="36" bestFit="1" customWidth="1"/>
    <col min="14828" max="14831" width="9" style="36"/>
    <col min="14832" max="14832" width="8.75" style="36" bestFit="1" customWidth="1"/>
    <col min="14833" max="14835" width="9" style="36"/>
    <col min="14836" max="14836" width="8.75" style="36" bestFit="1" customWidth="1"/>
    <col min="14837" max="14998" width="9" style="36"/>
    <col min="14999" max="14999" width="6.125" style="36" customWidth="1"/>
    <col min="15000" max="15000" width="29" style="36" customWidth="1"/>
    <col min="15001" max="15001" width="9.75" style="36" customWidth="1"/>
    <col min="15002" max="15002" width="10.5" style="36" customWidth="1"/>
    <col min="15003" max="15003" width="10.375" style="36" customWidth="1"/>
    <col min="15004" max="15004" width="8.875" style="36" customWidth="1"/>
    <col min="15005" max="15005" width="10.75" style="36" customWidth="1"/>
    <col min="15006" max="15006" width="9" style="36"/>
    <col min="15007" max="15051" width="0" style="36" hidden="1" customWidth="1"/>
    <col min="15052" max="15075" width="9" style="36"/>
    <col min="15076" max="15076" width="8.75" style="36" bestFit="1" customWidth="1"/>
    <col min="15077" max="15082" width="9" style="36"/>
    <col min="15083" max="15083" width="8.75" style="36" bestFit="1" customWidth="1"/>
    <col min="15084" max="15087" width="9" style="36"/>
    <col min="15088" max="15088" width="8.75" style="36" bestFit="1" customWidth="1"/>
    <col min="15089" max="15091" width="9" style="36"/>
    <col min="15092" max="15092" width="8.75" style="36" bestFit="1" customWidth="1"/>
    <col min="15093" max="15254" width="9" style="36"/>
    <col min="15255" max="15255" width="6.125" style="36" customWidth="1"/>
    <col min="15256" max="15256" width="29" style="36" customWidth="1"/>
    <col min="15257" max="15257" width="9.75" style="36" customWidth="1"/>
    <col min="15258" max="15258" width="10.5" style="36" customWidth="1"/>
    <col min="15259" max="15259" width="10.375" style="36" customWidth="1"/>
    <col min="15260" max="15260" width="8.875" style="36" customWidth="1"/>
    <col min="15261" max="15261" width="10.75" style="36" customWidth="1"/>
    <col min="15262" max="15262" width="9" style="36"/>
    <col min="15263" max="15307" width="0" style="36" hidden="1" customWidth="1"/>
    <col min="15308" max="15331" width="9" style="36"/>
    <col min="15332" max="15332" width="8.75" style="36" bestFit="1" customWidth="1"/>
    <col min="15333" max="15338" width="9" style="36"/>
    <col min="15339" max="15339" width="8.75" style="36" bestFit="1" customWidth="1"/>
    <col min="15340" max="15343" width="9" style="36"/>
    <col min="15344" max="15344" width="8.75" style="36" bestFit="1" customWidth="1"/>
    <col min="15345" max="15347" width="9" style="36"/>
    <col min="15348" max="15348" width="8.75" style="36" bestFit="1" customWidth="1"/>
    <col min="15349" max="15510" width="9" style="36"/>
    <col min="15511" max="15511" width="6.125" style="36" customWidth="1"/>
    <col min="15512" max="15512" width="29" style="36" customWidth="1"/>
    <col min="15513" max="15513" width="9.75" style="36" customWidth="1"/>
    <col min="15514" max="15514" width="10.5" style="36" customWidth="1"/>
    <col min="15515" max="15515" width="10.375" style="36" customWidth="1"/>
    <col min="15516" max="15516" width="8.875" style="36" customWidth="1"/>
    <col min="15517" max="15517" width="10.75" style="36" customWidth="1"/>
    <col min="15518" max="15518" width="9" style="36"/>
    <col min="15519" max="15563" width="0" style="36" hidden="1" customWidth="1"/>
    <col min="15564" max="15587" width="9" style="36"/>
    <col min="15588" max="15588" width="8.75" style="36" bestFit="1" customWidth="1"/>
    <col min="15589" max="15594" width="9" style="36"/>
    <col min="15595" max="15595" width="8.75" style="36" bestFit="1" customWidth="1"/>
    <col min="15596" max="15599" width="9" style="36"/>
    <col min="15600" max="15600" width="8.75" style="36" bestFit="1" customWidth="1"/>
    <col min="15601" max="15603" width="9" style="36"/>
    <col min="15604" max="15604" width="8.75" style="36" bestFit="1" customWidth="1"/>
    <col min="15605" max="15766" width="9" style="36"/>
    <col min="15767" max="15767" width="6.125" style="36" customWidth="1"/>
    <col min="15768" max="15768" width="29" style="36" customWidth="1"/>
    <col min="15769" max="15769" width="9.75" style="36" customWidth="1"/>
    <col min="15770" max="15770" width="10.5" style="36" customWidth="1"/>
    <col min="15771" max="15771" width="10.375" style="36" customWidth="1"/>
    <col min="15772" max="15772" width="8.875" style="36" customWidth="1"/>
    <col min="15773" max="15773" width="10.75" style="36" customWidth="1"/>
    <col min="15774" max="15774" width="9" style="36"/>
    <col min="15775" max="15819" width="0" style="36" hidden="1" customWidth="1"/>
    <col min="15820" max="15843" width="9" style="36"/>
    <col min="15844" max="15844" width="8.75" style="36" bestFit="1" customWidth="1"/>
    <col min="15845" max="15850" width="9" style="36"/>
    <col min="15851" max="15851" width="8.75" style="36" bestFit="1" customWidth="1"/>
    <col min="15852" max="15855" width="9" style="36"/>
    <col min="15856" max="15856" width="8.75" style="36" bestFit="1" customWidth="1"/>
    <col min="15857" max="15859" width="9" style="36"/>
    <col min="15860" max="15860" width="8.75" style="36" bestFit="1" customWidth="1"/>
    <col min="15861" max="16022" width="9" style="36"/>
    <col min="16023" max="16023" width="6.125" style="36" customWidth="1"/>
    <col min="16024" max="16024" width="29" style="36" customWidth="1"/>
    <col min="16025" max="16025" width="9.75" style="36" customWidth="1"/>
    <col min="16026" max="16026" width="10.5" style="36" customWidth="1"/>
    <col min="16027" max="16027" width="10.375" style="36" customWidth="1"/>
    <col min="16028" max="16028" width="8.875" style="36" customWidth="1"/>
    <col min="16029" max="16029" width="10.75" style="36" customWidth="1"/>
    <col min="16030" max="16030" width="9" style="36"/>
    <col min="16031" max="16075" width="0" style="36" hidden="1" customWidth="1"/>
    <col min="16076" max="16099" width="9" style="36"/>
    <col min="16100" max="16100" width="8.75" style="36" bestFit="1" customWidth="1"/>
    <col min="16101" max="16106" width="9" style="36"/>
    <col min="16107" max="16107" width="8.75" style="36" bestFit="1" customWidth="1"/>
    <col min="16108" max="16111" width="9" style="36"/>
    <col min="16112" max="16112" width="8.75" style="36" bestFit="1" customWidth="1"/>
    <col min="16113" max="16115" width="9" style="36"/>
    <col min="16116" max="16116" width="8.75" style="36" bestFit="1" customWidth="1"/>
    <col min="16117" max="16384" width="9" style="36"/>
  </cols>
  <sheetData>
    <row r="1" spans="1:7" ht="44.25" customHeight="1">
      <c r="C1" s="50" t="s">
        <v>23</v>
      </c>
    </row>
    <row r="3" spans="1:7" ht="21.75" customHeight="1">
      <c r="A3" s="51" t="s">
        <v>69</v>
      </c>
    </row>
    <row r="4" spans="1:7" ht="21">
      <c r="A4" s="146" t="s">
        <v>132</v>
      </c>
      <c r="B4" s="146"/>
      <c r="C4" s="147">
        <v>41607</v>
      </c>
      <c r="D4" s="147"/>
      <c r="E4" s="147"/>
      <c r="F4" s="147"/>
    </row>
    <row r="5" spans="1:7">
      <c r="A5" s="52" t="s">
        <v>133</v>
      </c>
      <c r="B5" s="52"/>
      <c r="C5" s="52"/>
      <c r="D5" s="52"/>
      <c r="E5" s="52"/>
      <c r="F5" s="53"/>
      <c r="G5" s="52"/>
    </row>
    <row r="6" spans="1:7">
      <c r="A6" s="36" t="s">
        <v>71</v>
      </c>
    </row>
    <row r="7" spans="1:7">
      <c r="B7" s="36" t="s">
        <v>72</v>
      </c>
    </row>
    <row r="8" spans="1:7">
      <c r="A8" s="36" t="s">
        <v>134</v>
      </c>
    </row>
    <row r="9" spans="1:7">
      <c r="A9" s="36" t="s">
        <v>73</v>
      </c>
    </row>
    <row r="10" spans="1:7">
      <c r="A10" s="55" t="s">
        <v>74</v>
      </c>
      <c r="B10" s="55" t="s">
        <v>11</v>
      </c>
      <c r="C10" s="55" t="s">
        <v>12</v>
      </c>
      <c r="D10" s="56" t="s">
        <v>75</v>
      </c>
      <c r="E10" s="56" t="s">
        <v>13</v>
      </c>
      <c r="F10" s="57" t="s">
        <v>70</v>
      </c>
      <c r="G10" s="55" t="s">
        <v>76</v>
      </c>
    </row>
    <row r="11" spans="1:7">
      <c r="A11" s="58"/>
      <c r="B11" s="58"/>
      <c r="C11" s="58" t="s">
        <v>77</v>
      </c>
      <c r="D11" s="59" t="s">
        <v>78</v>
      </c>
      <c r="E11" s="59" t="s">
        <v>78</v>
      </c>
      <c r="F11" s="60" t="s">
        <v>79</v>
      </c>
      <c r="G11" s="58" t="s">
        <v>80</v>
      </c>
    </row>
    <row r="12" spans="1:7">
      <c r="A12" s="56">
        <v>1</v>
      </c>
      <c r="B12" s="61" t="s">
        <v>81</v>
      </c>
      <c r="C12" s="62">
        <f ca="1">SUMIF(รายการ!$D$4:$D$29,"ดีเซล",รายการ!$E$4)</f>
        <v>455.57</v>
      </c>
      <c r="D12" s="63"/>
      <c r="E12" s="62">
        <f ca="1">SUMIF(รายการ!$D$4:$D$29,"ดีเซล",รายการ!$G$4)</f>
        <v>13900</v>
      </c>
      <c r="F12" s="64"/>
      <c r="G12" s="65"/>
    </row>
    <row r="13" spans="1:7" ht="21" customHeight="1">
      <c r="A13" s="59">
        <v>2</v>
      </c>
      <c r="B13" s="66" t="s">
        <v>82</v>
      </c>
      <c r="C13" s="67">
        <f ca="1">SUMIF(รายการ!$D$4:$D$29,"แก๊สโซฮอล์",รายการ!$E$4)</f>
        <v>170.66000000000003</v>
      </c>
      <c r="D13" s="68"/>
      <c r="E13" s="67">
        <f ca="1">SUMIF(รายการ!$D$4:$D$29,"แก๊สโซฮอล์",รายการ!$G$4)</f>
        <v>6450</v>
      </c>
      <c r="F13" s="69"/>
      <c r="G13" s="66"/>
    </row>
    <row r="14" spans="1:7">
      <c r="A14" s="36" t="s">
        <v>129</v>
      </c>
      <c r="C14" s="36" t="s">
        <v>52</v>
      </c>
      <c r="E14" s="67">
        <f ca="1">E16-E15</f>
        <v>18925.5</v>
      </c>
    </row>
    <row r="15" spans="1:7">
      <c r="A15" s="36" t="s">
        <v>128</v>
      </c>
      <c r="C15" s="36" t="s">
        <v>53</v>
      </c>
      <c r="E15" s="70">
        <f ca="1">E16*7%</f>
        <v>1424.5000000000002</v>
      </c>
    </row>
    <row r="16" spans="1:7">
      <c r="C16" s="36" t="s">
        <v>54</v>
      </c>
      <c r="E16" s="71">
        <f ca="1">SUM(E12:E13)</f>
        <v>20350</v>
      </c>
    </row>
    <row r="17" spans="1:7">
      <c r="A17" s="145" t="s">
        <v>83</v>
      </c>
      <c r="B17" s="145"/>
      <c r="C17" s="145"/>
      <c r="D17" s="145"/>
      <c r="E17" s="145"/>
      <c r="F17" s="145"/>
      <c r="G17" s="145"/>
    </row>
    <row r="18" spans="1:7">
      <c r="A18" s="146" t="s">
        <v>84</v>
      </c>
      <c r="B18" s="146"/>
      <c r="C18" s="146"/>
      <c r="D18" s="146"/>
      <c r="E18" s="146"/>
      <c r="F18" s="146"/>
      <c r="G18" s="146"/>
    </row>
    <row r="19" spans="1:7">
      <c r="A19" s="72" t="s">
        <v>85</v>
      </c>
      <c r="B19" s="72"/>
      <c r="C19" s="72"/>
      <c r="D19" s="98">
        <v>106030</v>
      </c>
      <c r="E19" s="72" t="s">
        <v>86</v>
      </c>
      <c r="F19" s="72"/>
      <c r="G19" s="72"/>
    </row>
    <row r="20" spans="1:7">
      <c r="A20" s="148">
        <f ca="1">E16</f>
        <v>20350</v>
      </c>
      <c r="B20" s="148"/>
      <c r="C20" s="149">
        <f ca="1">D19-A20</f>
        <v>85680</v>
      </c>
      <c r="D20" s="149"/>
    </row>
    <row r="21" spans="1:7">
      <c r="A21" s="145" t="s">
        <v>87</v>
      </c>
      <c r="B21" s="145"/>
      <c r="C21" s="145"/>
      <c r="D21" s="145"/>
      <c r="E21" s="145"/>
      <c r="F21" s="145"/>
      <c r="G21" s="145"/>
    </row>
    <row r="22" spans="1:7">
      <c r="A22" s="36" t="s">
        <v>88</v>
      </c>
    </row>
    <row r="23" spans="1:7" ht="21">
      <c r="A23" s="36">
        <v>1</v>
      </c>
      <c r="B23" s="46" t="str">
        <f>คำสั่งตรวจรับ!C17</f>
        <v>นายศุกรี รัตน์ประโคน</v>
      </c>
      <c r="C23" s="36" t="str">
        <f>คำสั่งตรวจรับ!F17</f>
        <v>ตำแหน่ง นักวิชาการสาธารณสุขชำนาญการ</v>
      </c>
      <c r="D23" s="72"/>
      <c r="E23" s="72"/>
      <c r="F23" s="72" t="str">
        <f>[1]คำสั่งตรวจรับ!J16</f>
        <v>ประธานกรรมการ</v>
      </c>
    </row>
    <row r="24" spans="1:7" ht="21">
      <c r="A24" s="36">
        <v>2</v>
      </c>
      <c r="B24" s="46" t="str">
        <f>คำสั่งตรวจรับ!C18</f>
        <v>น.ส.สุตาภัทร จอมประโคน</v>
      </c>
      <c r="C24" s="36" t="str">
        <f>คำสั่งตรวจรับ!F18</f>
        <v>ตำแหน่ง นักวิชาการสาธารณสุข</v>
      </c>
      <c r="D24" s="72"/>
      <c r="E24" s="72"/>
      <c r="F24" s="72" t="str">
        <f>[1]คำสั่งตรวจรับ!J17</f>
        <v>กรรมการ</v>
      </c>
    </row>
    <row r="25" spans="1:7" ht="21">
      <c r="A25" s="36">
        <v>3</v>
      </c>
      <c r="B25" s="46" t="str">
        <f>คำสั่งตรวจรับ!C19</f>
        <v>นางศิริรัตน์ เภสัชชา</v>
      </c>
      <c r="C25" s="36" t="str">
        <f>คำสั่งตรวจรับ!F19</f>
        <v>ตำแหน่ง ผู้ช่วยเจ้าหน้าที่สถานีอนามัย</v>
      </c>
      <c r="D25" s="72"/>
      <c r="E25" s="72"/>
      <c r="F25" s="72" t="str">
        <f>[1]คำสั่งตรวจรับ!J18</f>
        <v>กรรมการ</v>
      </c>
    </row>
    <row r="27" spans="1:7">
      <c r="B27" s="36" t="s">
        <v>89</v>
      </c>
    </row>
    <row r="28" spans="1:7" s="54" customFormat="1">
      <c r="A28" s="36"/>
      <c r="B28" s="36"/>
      <c r="C28" s="36"/>
      <c r="D28" s="36" t="s">
        <v>90</v>
      </c>
      <c r="E28" s="36"/>
      <c r="F28" s="38"/>
    </row>
    <row r="29" spans="1:7" s="54" customFormat="1">
      <c r="A29" s="36"/>
      <c r="B29" s="36"/>
      <c r="C29" s="36"/>
      <c r="D29" s="93" t="s">
        <v>125</v>
      </c>
      <c r="E29" s="36"/>
      <c r="F29" s="38"/>
    </row>
    <row r="30" spans="1:7">
      <c r="A30" s="36" t="s">
        <v>91</v>
      </c>
    </row>
    <row r="31" spans="1:7">
      <c r="A31" s="36" t="s">
        <v>92</v>
      </c>
    </row>
    <row r="32" spans="1:7">
      <c r="A32" s="36" t="s">
        <v>93</v>
      </c>
      <c r="E32" s="36" t="s">
        <v>94</v>
      </c>
    </row>
    <row r="34" spans="1:7">
      <c r="A34" s="36" t="s">
        <v>95</v>
      </c>
    </row>
    <row r="35" spans="1:7">
      <c r="B35" s="36" t="s">
        <v>29</v>
      </c>
    </row>
    <row r="36" spans="1:7">
      <c r="D36" s="145" t="s">
        <v>32</v>
      </c>
      <c r="E36" s="145"/>
      <c r="F36" s="145"/>
      <c r="G36" s="145"/>
    </row>
    <row r="37" spans="1:7">
      <c r="D37" s="145" t="s">
        <v>68</v>
      </c>
      <c r="E37" s="145"/>
      <c r="F37" s="145"/>
      <c r="G37" s="145"/>
    </row>
    <row r="38" spans="1:7">
      <c r="D38" s="145" t="s">
        <v>96</v>
      </c>
      <c r="E38" s="145"/>
      <c r="F38" s="145"/>
      <c r="G38" s="145"/>
    </row>
    <row r="42" spans="1:7" s="54" customFormat="1">
      <c r="F42" s="38"/>
    </row>
    <row r="43" spans="1:7" s="54" customFormat="1">
      <c r="F43" s="38"/>
    </row>
    <row r="45" spans="1:7" ht="44.25" customHeight="1">
      <c r="C45" s="50"/>
    </row>
    <row r="47" spans="1:7" ht="21.75" customHeight="1">
      <c r="A47" s="51"/>
    </row>
  </sheetData>
  <mergeCells count="10">
    <mergeCell ref="A21:G21"/>
    <mergeCell ref="D36:G36"/>
    <mergeCell ref="D37:G37"/>
    <mergeCell ref="D38:G38"/>
    <mergeCell ref="A4:B4"/>
    <mergeCell ref="C4:F4"/>
    <mergeCell ref="A18:G18"/>
    <mergeCell ref="A17:G17"/>
    <mergeCell ref="A20:B20"/>
    <mergeCell ref="C20:D20"/>
  </mergeCells>
  <pageMargins left="0.74803149606299213" right="0.35433070866141736" top="0.78740157480314965" bottom="0.31496062992125984" header="0.23622047244094491" footer="0.35433070866141736"/>
  <pageSetup paperSize="9" scale="95" orientation="portrait" r:id="rId1"/>
  <headerFooter alignWithMargins="0"/>
  <drawing r:id="rId2"/>
  <legacyDrawing r:id="rId3"/>
  <oleObjects>
    <oleObject progId="Word.Picture.8" shapeId="614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workbookViewId="0">
      <selection activeCell="D8" sqref="D8"/>
    </sheetView>
  </sheetViews>
  <sheetFormatPr defaultRowHeight="18.75"/>
  <cols>
    <col min="1" max="2" width="9" style="36"/>
    <col min="3" max="3" width="16" style="36" customWidth="1"/>
    <col min="4" max="4" width="10" style="36" customWidth="1"/>
    <col min="5" max="5" width="5.125" style="36" customWidth="1"/>
    <col min="6" max="6" width="3.25" style="36" customWidth="1"/>
    <col min="7" max="7" width="9" style="36"/>
    <col min="8" max="8" width="10.125" style="36" bestFit="1" customWidth="1"/>
    <col min="9" max="9" width="9" style="36"/>
    <col min="10" max="10" width="9.375" style="36" customWidth="1"/>
    <col min="11" max="258" width="9" style="36"/>
    <col min="259" max="259" width="16" style="36" customWidth="1"/>
    <col min="260" max="260" width="10" style="36" customWidth="1"/>
    <col min="261" max="261" width="5.125" style="36" customWidth="1"/>
    <col min="262" max="262" width="3.25" style="36" customWidth="1"/>
    <col min="263" max="263" width="9" style="36"/>
    <col min="264" max="264" width="10.125" style="36" bestFit="1" customWidth="1"/>
    <col min="265" max="265" width="9" style="36"/>
    <col min="266" max="266" width="9.375" style="36" customWidth="1"/>
    <col min="267" max="514" width="9" style="36"/>
    <col min="515" max="515" width="16" style="36" customWidth="1"/>
    <col min="516" max="516" width="10" style="36" customWidth="1"/>
    <col min="517" max="517" width="5.125" style="36" customWidth="1"/>
    <col min="518" max="518" width="3.25" style="36" customWidth="1"/>
    <col min="519" max="519" width="9" style="36"/>
    <col min="520" max="520" width="10.125" style="36" bestFit="1" customWidth="1"/>
    <col min="521" max="521" width="9" style="36"/>
    <col min="522" max="522" width="9.375" style="36" customWidth="1"/>
    <col min="523" max="770" width="9" style="36"/>
    <col min="771" max="771" width="16" style="36" customWidth="1"/>
    <col min="772" max="772" width="10" style="36" customWidth="1"/>
    <col min="773" max="773" width="5.125" style="36" customWidth="1"/>
    <col min="774" max="774" width="3.25" style="36" customWidth="1"/>
    <col min="775" max="775" width="9" style="36"/>
    <col min="776" max="776" width="10.125" style="36" bestFit="1" customWidth="1"/>
    <col min="777" max="777" width="9" style="36"/>
    <col min="778" max="778" width="9.375" style="36" customWidth="1"/>
    <col min="779" max="1026" width="9" style="36"/>
    <col min="1027" max="1027" width="16" style="36" customWidth="1"/>
    <col min="1028" max="1028" width="10" style="36" customWidth="1"/>
    <col min="1029" max="1029" width="5.125" style="36" customWidth="1"/>
    <col min="1030" max="1030" width="3.25" style="36" customWidth="1"/>
    <col min="1031" max="1031" width="9" style="36"/>
    <col min="1032" max="1032" width="10.125" style="36" bestFit="1" customWidth="1"/>
    <col min="1033" max="1033" width="9" style="36"/>
    <col min="1034" max="1034" width="9.375" style="36" customWidth="1"/>
    <col min="1035" max="1282" width="9" style="36"/>
    <col min="1283" max="1283" width="16" style="36" customWidth="1"/>
    <col min="1284" max="1284" width="10" style="36" customWidth="1"/>
    <col min="1285" max="1285" width="5.125" style="36" customWidth="1"/>
    <col min="1286" max="1286" width="3.25" style="36" customWidth="1"/>
    <col min="1287" max="1287" width="9" style="36"/>
    <col min="1288" max="1288" width="10.125" style="36" bestFit="1" customWidth="1"/>
    <col min="1289" max="1289" width="9" style="36"/>
    <col min="1290" max="1290" width="9.375" style="36" customWidth="1"/>
    <col min="1291" max="1538" width="9" style="36"/>
    <col min="1539" max="1539" width="16" style="36" customWidth="1"/>
    <col min="1540" max="1540" width="10" style="36" customWidth="1"/>
    <col min="1541" max="1541" width="5.125" style="36" customWidth="1"/>
    <col min="1542" max="1542" width="3.25" style="36" customWidth="1"/>
    <col min="1543" max="1543" width="9" style="36"/>
    <col min="1544" max="1544" width="10.125" style="36" bestFit="1" customWidth="1"/>
    <col min="1545" max="1545" width="9" style="36"/>
    <col min="1546" max="1546" width="9.375" style="36" customWidth="1"/>
    <col min="1547" max="1794" width="9" style="36"/>
    <col min="1795" max="1795" width="16" style="36" customWidth="1"/>
    <col min="1796" max="1796" width="10" style="36" customWidth="1"/>
    <col min="1797" max="1797" width="5.125" style="36" customWidth="1"/>
    <col min="1798" max="1798" width="3.25" style="36" customWidth="1"/>
    <col min="1799" max="1799" width="9" style="36"/>
    <col min="1800" max="1800" width="10.125" style="36" bestFit="1" customWidth="1"/>
    <col min="1801" max="1801" width="9" style="36"/>
    <col min="1802" max="1802" width="9.375" style="36" customWidth="1"/>
    <col min="1803" max="2050" width="9" style="36"/>
    <col min="2051" max="2051" width="16" style="36" customWidth="1"/>
    <col min="2052" max="2052" width="10" style="36" customWidth="1"/>
    <col min="2053" max="2053" width="5.125" style="36" customWidth="1"/>
    <col min="2054" max="2054" width="3.25" style="36" customWidth="1"/>
    <col min="2055" max="2055" width="9" style="36"/>
    <col min="2056" max="2056" width="10.125" style="36" bestFit="1" customWidth="1"/>
    <col min="2057" max="2057" width="9" style="36"/>
    <col min="2058" max="2058" width="9.375" style="36" customWidth="1"/>
    <col min="2059" max="2306" width="9" style="36"/>
    <col min="2307" max="2307" width="16" style="36" customWidth="1"/>
    <col min="2308" max="2308" width="10" style="36" customWidth="1"/>
    <col min="2309" max="2309" width="5.125" style="36" customWidth="1"/>
    <col min="2310" max="2310" width="3.25" style="36" customWidth="1"/>
    <col min="2311" max="2311" width="9" style="36"/>
    <col min="2312" max="2312" width="10.125" style="36" bestFit="1" customWidth="1"/>
    <col min="2313" max="2313" width="9" style="36"/>
    <col min="2314" max="2314" width="9.375" style="36" customWidth="1"/>
    <col min="2315" max="2562" width="9" style="36"/>
    <col min="2563" max="2563" width="16" style="36" customWidth="1"/>
    <col min="2564" max="2564" width="10" style="36" customWidth="1"/>
    <col min="2565" max="2565" width="5.125" style="36" customWidth="1"/>
    <col min="2566" max="2566" width="3.25" style="36" customWidth="1"/>
    <col min="2567" max="2567" width="9" style="36"/>
    <col min="2568" max="2568" width="10.125" style="36" bestFit="1" customWidth="1"/>
    <col min="2569" max="2569" width="9" style="36"/>
    <col min="2570" max="2570" width="9.375" style="36" customWidth="1"/>
    <col min="2571" max="2818" width="9" style="36"/>
    <col min="2819" max="2819" width="16" style="36" customWidth="1"/>
    <col min="2820" max="2820" width="10" style="36" customWidth="1"/>
    <col min="2821" max="2821" width="5.125" style="36" customWidth="1"/>
    <col min="2822" max="2822" width="3.25" style="36" customWidth="1"/>
    <col min="2823" max="2823" width="9" style="36"/>
    <col min="2824" max="2824" width="10.125" style="36" bestFit="1" customWidth="1"/>
    <col min="2825" max="2825" width="9" style="36"/>
    <col min="2826" max="2826" width="9.375" style="36" customWidth="1"/>
    <col min="2827" max="3074" width="9" style="36"/>
    <col min="3075" max="3075" width="16" style="36" customWidth="1"/>
    <col min="3076" max="3076" width="10" style="36" customWidth="1"/>
    <col min="3077" max="3077" width="5.125" style="36" customWidth="1"/>
    <col min="3078" max="3078" width="3.25" style="36" customWidth="1"/>
    <col min="3079" max="3079" width="9" style="36"/>
    <col min="3080" max="3080" width="10.125" style="36" bestFit="1" customWidth="1"/>
    <col min="3081" max="3081" width="9" style="36"/>
    <col min="3082" max="3082" width="9.375" style="36" customWidth="1"/>
    <col min="3083" max="3330" width="9" style="36"/>
    <col min="3331" max="3331" width="16" style="36" customWidth="1"/>
    <col min="3332" max="3332" width="10" style="36" customWidth="1"/>
    <col min="3333" max="3333" width="5.125" style="36" customWidth="1"/>
    <col min="3334" max="3334" width="3.25" style="36" customWidth="1"/>
    <col min="3335" max="3335" width="9" style="36"/>
    <col min="3336" max="3336" width="10.125" style="36" bestFit="1" customWidth="1"/>
    <col min="3337" max="3337" width="9" style="36"/>
    <col min="3338" max="3338" width="9.375" style="36" customWidth="1"/>
    <col min="3339" max="3586" width="9" style="36"/>
    <col min="3587" max="3587" width="16" style="36" customWidth="1"/>
    <col min="3588" max="3588" width="10" style="36" customWidth="1"/>
    <col min="3589" max="3589" width="5.125" style="36" customWidth="1"/>
    <col min="3590" max="3590" width="3.25" style="36" customWidth="1"/>
    <col min="3591" max="3591" width="9" style="36"/>
    <col min="3592" max="3592" width="10.125" style="36" bestFit="1" customWidth="1"/>
    <col min="3593" max="3593" width="9" style="36"/>
    <col min="3594" max="3594" width="9.375" style="36" customWidth="1"/>
    <col min="3595" max="3842" width="9" style="36"/>
    <col min="3843" max="3843" width="16" style="36" customWidth="1"/>
    <col min="3844" max="3844" width="10" style="36" customWidth="1"/>
    <col min="3845" max="3845" width="5.125" style="36" customWidth="1"/>
    <col min="3846" max="3846" width="3.25" style="36" customWidth="1"/>
    <col min="3847" max="3847" width="9" style="36"/>
    <col min="3848" max="3848" width="10.125" style="36" bestFit="1" customWidth="1"/>
    <col min="3849" max="3849" width="9" style="36"/>
    <col min="3850" max="3850" width="9.375" style="36" customWidth="1"/>
    <col min="3851" max="4098" width="9" style="36"/>
    <col min="4099" max="4099" width="16" style="36" customWidth="1"/>
    <col min="4100" max="4100" width="10" style="36" customWidth="1"/>
    <col min="4101" max="4101" width="5.125" style="36" customWidth="1"/>
    <col min="4102" max="4102" width="3.25" style="36" customWidth="1"/>
    <col min="4103" max="4103" width="9" style="36"/>
    <col min="4104" max="4104" width="10.125" style="36" bestFit="1" customWidth="1"/>
    <col min="4105" max="4105" width="9" style="36"/>
    <col min="4106" max="4106" width="9.375" style="36" customWidth="1"/>
    <col min="4107" max="4354" width="9" style="36"/>
    <col min="4355" max="4355" width="16" style="36" customWidth="1"/>
    <col min="4356" max="4356" width="10" style="36" customWidth="1"/>
    <col min="4357" max="4357" width="5.125" style="36" customWidth="1"/>
    <col min="4358" max="4358" width="3.25" style="36" customWidth="1"/>
    <col min="4359" max="4359" width="9" style="36"/>
    <col min="4360" max="4360" width="10.125" style="36" bestFit="1" customWidth="1"/>
    <col min="4361" max="4361" width="9" style="36"/>
    <col min="4362" max="4362" width="9.375" style="36" customWidth="1"/>
    <col min="4363" max="4610" width="9" style="36"/>
    <col min="4611" max="4611" width="16" style="36" customWidth="1"/>
    <col min="4612" max="4612" width="10" style="36" customWidth="1"/>
    <col min="4613" max="4613" width="5.125" style="36" customWidth="1"/>
    <col min="4614" max="4614" width="3.25" style="36" customWidth="1"/>
    <col min="4615" max="4615" width="9" style="36"/>
    <col min="4616" max="4616" width="10.125" style="36" bestFit="1" customWidth="1"/>
    <col min="4617" max="4617" width="9" style="36"/>
    <col min="4618" max="4618" width="9.375" style="36" customWidth="1"/>
    <col min="4619" max="4866" width="9" style="36"/>
    <col min="4867" max="4867" width="16" style="36" customWidth="1"/>
    <col min="4868" max="4868" width="10" style="36" customWidth="1"/>
    <col min="4869" max="4869" width="5.125" style="36" customWidth="1"/>
    <col min="4870" max="4870" width="3.25" style="36" customWidth="1"/>
    <col min="4871" max="4871" width="9" style="36"/>
    <col min="4872" max="4872" width="10.125" style="36" bestFit="1" customWidth="1"/>
    <col min="4873" max="4873" width="9" style="36"/>
    <col min="4874" max="4874" width="9.375" style="36" customWidth="1"/>
    <col min="4875" max="5122" width="9" style="36"/>
    <col min="5123" max="5123" width="16" style="36" customWidth="1"/>
    <col min="5124" max="5124" width="10" style="36" customWidth="1"/>
    <col min="5125" max="5125" width="5.125" style="36" customWidth="1"/>
    <col min="5126" max="5126" width="3.25" style="36" customWidth="1"/>
    <col min="5127" max="5127" width="9" style="36"/>
    <col min="5128" max="5128" width="10.125" style="36" bestFit="1" customWidth="1"/>
    <col min="5129" max="5129" width="9" style="36"/>
    <col min="5130" max="5130" width="9.375" style="36" customWidth="1"/>
    <col min="5131" max="5378" width="9" style="36"/>
    <col min="5379" max="5379" width="16" style="36" customWidth="1"/>
    <col min="5380" max="5380" width="10" style="36" customWidth="1"/>
    <col min="5381" max="5381" width="5.125" style="36" customWidth="1"/>
    <col min="5382" max="5382" width="3.25" style="36" customWidth="1"/>
    <col min="5383" max="5383" width="9" style="36"/>
    <col min="5384" max="5384" width="10.125" style="36" bestFit="1" customWidth="1"/>
    <col min="5385" max="5385" width="9" style="36"/>
    <col min="5386" max="5386" width="9.375" style="36" customWidth="1"/>
    <col min="5387" max="5634" width="9" style="36"/>
    <col min="5635" max="5635" width="16" style="36" customWidth="1"/>
    <col min="5636" max="5636" width="10" style="36" customWidth="1"/>
    <col min="5637" max="5637" width="5.125" style="36" customWidth="1"/>
    <col min="5638" max="5638" width="3.25" style="36" customWidth="1"/>
    <col min="5639" max="5639" width="9" style="36"/>
    <col min="5640" max="5640" width="10.125" style="36" bestFit="1" customWidth="1"/>
    <col min="5641" max="5641" width="9" style="36"/>
    <col min="5642" max="5642" width="9.375" style="36" customWidth="1"/>
    <col min="5643" max="5890" width="9" style="36"/>
    <col min="5891" max="5891" width="16" style="36" customWidth="1"/>
    <col min="5892" max="5892" width="10" style="36" customWidth="1"/>
    <col min="5893" max="5893" width="5.125" style="36" customWidth="1"/>
    <col min="5894" max="5894" width="3.25" style="36" customWidth="1"/>
    <col min="5895" max="5895" width="9" style="36"/>
    <col min="5896" max="5896" width="10.125" style="36" bestFit="1" customWidth="1"/>
    <col min="5897" max="5897" width="9" style="36"/>
    <col min="5898" max="5898" width="9.375" style="36" customWidth="1"/>
    <col min="5899" max="6146" width="9" style="36"/>
    <col min="6147" max="6147" width="16" style="36" customWidth="1"/>
    <col min="6148" max="6148" width="10" style="36" customWidth="1"/>
    <col min="6149" max="6149" width="5.125" style="36" customWidth="1"/>
    <col min="6150" max="6150" width="3.25" style="36" customWidth="1"/>
    <col min="6151" max="6151" width="9" style="36"/>
    <col min="6152" max="6152" width="10.125" style="36" bestFit="1" customWidth="1"/>
    <col min="6153" max="6153" width="9" style="36"/>
    <col min="6154" max="6154" width="9.375" style="36" customWidth="1"/>
    <col min="6155" max="6402" width="9" style="36"/>
    <col min="6403" max="6403" width="16" style="36" customWidth="1"/>
    <col min="6404" max="6404" width="10" style="36" customWidth="1"/>
    <col min="6405" max="6405" width="5.125" style="36" customWidth="1"/>
    <col min="6406" max="6406" width="3.25" style="36" customWidth="1"/>
    <col min="6407" max="6407" width="9" style="36"/>
    <col min="6408" max="6408" width="10.125" style="36" bestFit="1" customWidth="1"/>
    <col min="6409" max="6409" width="9" style="36"/>
    <col min="6410" max="6410" width="9.375" style="36" customWidth="1"/>
    <col min="6411" max="6658" width="9" style="36"/>
    <col min="6659" max="6659" width="16" style="36" customWidth="1"/>
    <col min="6660" max="6660" width="10" style="36" customWidth="1"/>
    <col min="6661" max="6661" width="5.125" style="36" customWidth="1"/>
    <col min="6662" max="6662" width="3.25" style="36" customWidth="1"/>
    <col min="6663" max="6663" width="9" style="36"/>
    <col min="6664" max="6664" width="10.125" style="36" bestFit="1" customWidth="1"/>
    <col min="6665" max="6665" width="9" style="36"/>
    <col min="6666" max="6666" width="9.375" style="36" customWidth="1"/>
    <col min="6667" max="6914" width="9" style="36"/>
    <col min="6915" max="6915" width="16" style="36" customWidth="1"/>
    <col min="6916" max="6916" width="10" style="36" customWidth="1"/>
    <col min="6917" max="6917" width="5.125" style="36" customWidth="1"/>
    <col min="6918" max="6918" width="3.25" style="36" customWidth="1"/>
    <col min="6919" max="6919" width="9" style="36"/>
    <col min="6920" max="6920" width="10.125" style="36" bestFit="1" customWidth="1"/>
    <col min="6921" max="6921" width="9" style="36"/>
    <col min="6922" max="6922" width="9.375" style="36" customWidth="1"/>
    <col min="6923" max="7170" width="9" style="36"/>
    <col min="7171" max="7171" width="16" style="36" customWidth="1"/>
    <col min="7172" max="7172" width="10" style="36" customWidth="1"/>
    <col min="7173" max="7173" width="5.125" style="36" customWidth="1"/>
    <col min="7174" max="7174" width="3.25" style="36" customWidth="1"/>
    <col min="7175" max="7175" width="9" style="36"/>
    <col min="7176" max="7176" width="10.125" style="36" bestFit="1" customWidth="1"/>
    <col min="7177" max="7177" width="9" style="36"/>
    <col min="7178" max="7178" width="9.375" style="36" customWidth="1"/>
    <col min="7179" max="7426" width="9" style="36"/>
    <col min="7427" max="7427" width="16" style="36" customWidth="1"/>
    <col min="7428" max="7428" width="10" style="36" customWidth="1"/>
    <col min="7429" max="7429" width="5.125" style="36" customWidth="1"/>
    <col min="7430" max="7430" width="3.25" style="36" customWidth="1"/>
    <col min="7431" max="7431" width="9" style="36"/>
    <col min="7432" max="7432" width="10.125" style="36" bestFit="1" customWidth="1"/>
    <col min="7433" max="7433" width="9" style="36"/>
    <col min="7434" max="7434" width="9.375" style="36" customWidth="1"/>
    <col min="7435" max="7682" width="9" style="36"/>
    <col min="7683" max="7683" width="16" style="36" customWidth="1"/>
    <col min="7684" max="7684" width="10" style="36" customWidth="1"/>
    <col min="7685" max="7685" width="5.125" style="36" customWidth="1"/>
    <col min="7686" max="7686" width="3.25" style="36" customWidth="1"/>
    <col min="7687" max="7687" width="9" style="36"/>
    <col min="7688" max="7688" width="10.125" style="36" bestFit="1" customWidth="1"/>
    <col min="7689" max="7689" width="9" style="36"/>
    <col min="7690" max="7690" width="9.375" style="36" customWidth="1"/>
    <col min="7691" max="7938" width="9" style="36"/>
    <col min="7939" max="7939" width="16" style="36" customWidth="1"/>
    <col min="7940" max="7940" width="10" style="36" customWidth="1"/>
    <col min="7941" max="7941" width="5.125" style="36" customWidth="1"/>
    <col min="7942" max="7942" width="3.25" style="36" customWidth="1"/>
    <col min="7943" max="7943" width="9" style="36"/>
    <col min="7944" max="7944" width="10.125" style="36" bestFit="1" customWidth="1"/>
    <col min="7945" max="7945" width="9" style="36"/>
    <col min="7946" max="7946" width="9.375" style="36" customWidth="1"/>
    <col min="7947" max="8194" width="9" style="36"/>
    <col min="8195" max="8195" width="16" style="36" customWidth="1"/>
    <col min="8196" max="8196" width="10" style="36" customWidth="1"/>
    <col min="8197" max="8197" width="5.125" style="36" customWidth="1"/>
    <col min="8198" max="8198" width="3.25" style="36" customWidth="1"/>
    <col min="8199" max="8199" width="9" style="36"/>
    <col min="8200" max="8200" width="10.125" style="36" bestFit="1" customWidth="1"/>
    <col min="8201" max="8201" width="9" style="36"/>
    <col min="8202" max="8202" width="9.375" style="36" customWidth="1"/>
    <col min="8203" max="8450" width="9" style="36"/>
    <col min="8451" max="8451" width="16" style="36" customWidth="1"/>
    <col min="8452" max="8452" width="10" style="36" customWidth="1"/>
    <col min="8453" max="8453" width="5.125" style="36" customWidth="1"/>
    <col min="8454" max="8454" width="3.25" style="36" customWidth="1"/>
    <col min="8455" max="8455" width="9" style="36"/>
    <col min="8456" max="8456" width="10.125" style="36" bestFit="1" customWidth="1"/>
    <col min="8457" max="8457" width="9" style="36"/>
    <col min="8458" max="8458" width="9.375" style="36" customWidth="1"/>
    <col min="8459" max="8706" width="9" style="36"/>
    <col min="8707" max="8707" width="16" style="36" customWidth="1"/>
    <col min="8708" max="8708" width="10" style="36" customWidth="1"/>
    <col min="8709" max="8709" width="5.125" style="36" customWidth="1"/>
    <col min="8710" max="8710" width="3.25" style="36" customWidth="1"/>
    <col min="8711" max="8711" width="9" style="36"/>
    <col min="8712" max="8712" width="10.125" style="36" bestFit="1" customWidth="1"/>
    <col min="8713" max="8713" width="9" style="36"/>
    <col min="8714" max="8714" width="9.375" style="36" customWidth="1"/>
    <col min="8715" max="8962" width="9" style="36"/>
    <col min="8963" max="8963" width="16" style="36" customWidth="1"/>
    <col min="8964" max="8964" width="10" style="36" customWidth="1"/>
    <col min="8965" max="8965" width="5.125" style="36" customWidth="1"/>
    <col min="8966" max="8966" width="3.25" style="36" customWidth="1"/>
    <col min="8967" max="8967" width="9" style="36"/>
    <col min="8968" max="8968" width="10.125" style="36" bestFit="1" customWidth="1"/>
    <col min="8969" max="8969" width="9" style="36"/>
    <col min="8970" max="8970" width="9.375" style="36" customWidth="1"/>
    <col min="8971" max="9218" width="9" style="36"/>
    <col min="9219" max="9219" width="16" style="36" customWidth="1"/>
    <col min="9220" max="9220" width="10" style="36" customWidth="1"/>
    <col min="9221" max="9221" width="5.125" style="36" customWidth="1"/>
    <col min="9222" max="9222" width="3.25" style="36" customWidth="1"/>
    <col min="9223" max="9223" width="9" style="36"/>
    <col min="9224" max="9224" width="10.125" style="36" bestFit="1" customWidth="1"/>
    <col min="9225" max="9225" width="9" style="36"/>
    <col min="9226" max="9226" width="9.375" style="36" customWidth="1"/>
    <col min="9227" max="9474" width="9" style="36"/>
    <col min="9475" max="9475" width="16" style="36" customWidth="1"/>
    <col min="9476" max="9476" width="10" style="36" customWidth="1"/>
    <col min="9477" max="9477" width="5.125" style="36" customWidth="1"/>
    <col min="9478" max="9478" width="3.25" style="36" customWidth="1"/>
    <col min="9479" max="9479" width="9" style="36"/>
    <col min="9480" max="9480" width="10.125" style="36" bestFit="1" customWidth="1"/>
    <col min="9481" max="9481" width="9" style="36"/>
    <col min="9482" max="9482" width="9.375" style="36" customWidth="1"/>
    <col min="9483" max="9730" width="9" style="36"/>
    <col min="9731" max="9731" width="16" style="36" customWidth="1"/>
    <col min="9732" max="9732" width="10" style="36" customWidth="1"/>
    <col min="9733" max="9733" width="5.125" style="36" customWidth="1"/>
    <col min="9734" max="9734" width="3.25" style="36" customWidth="1"/>
    <col min="9735" max="9735" width="9" style="36"/>
    <col min="9736" max="9736" width="10.125" style="36" bestFit="1" customWidth="1"/>
    <col min="9737" max="9737" width="9" style="36"/>
    <col min="9738" max="9738" width="9.375" style="36" customWidth="1"/>
    <col min="9739" max="9986" width="9" style="36"/>
    <col min="9987" max="9987" width="16" style="36" customWidth="1"/>
    <col min="9988" max="9988" width="10" style="36" customWidth="1"/>
    <col min="9989" max="9989" width="5.125" style="36" customWidth="1"/>
    <col min="9990" max="9990" width="3.25" style="36" customWidth="1"/>
    <col min="9991" max="9991" width="9" style="36"/>
    <col min="9992" max="9992" width="10.125" style="36" bestFit="1" customWidth="1"/>
    <col min="9993" max="9993" width="9" style="36"/>
    <col min="9994" max="9994" width="9.375" style="36" customWidth="1"/>
    <col min="9995" max="10242" width="9" style="36"/>
    <col min="10243" max="10243" width="16" style="36" customWidth="1"/>
    <col min="10244" max="10244" width="10" style="36" customWidth="1"/>
    <col min="10245" max="10245" width="5.125" style="36" customWidth="1"/>
    <col min="10246" max="10246" width="3.25" style="36" customWidth="1"/>
    <col min="10247" max="10247" width="9" style="36"/>
    <col min="10248" max="10248" width="10.125" style="36" bestFit="1" customWidth="1"/>
    <col min="10249" max="10249" width="9" style="36"/>
    <col min="10250" max="10250" width="9.375" style="36" customWidth="1"/>
    <col min="10251" max="10498" width="9" style="36"/>
    <col min="10499" max="10499" width="16" style="36" customWidth="1"/>
    <col min="10500" max="10500" width="10" style="36" customWidth="1"/>
    <col min="10501" max="10501" width="5.125" style="36" customWidth="1"/>
    <col min="10502" max="10502" width="3.25" style="36" customWidth="1"/>
    <col min="10503" max="10503" width="9" style="36"/>
    <col min="10504" max="10504" width="10.125" style="36" bestFit="1" customWidth="1"/>
    <col min="10505" max="10505" width="9" style="36"/>
    <col min="10506" max="10506" width="9.375" style="36" customWidth="1"/>
    <col min="10507" max="10754" width="9" style="36"/>
    <col min="10755" max="10755" width="16" style="36" customWidth="1"/>
    <col min="10756" max="10756" width="10" style="36" customWidth="1"/>
    <col min="10757" max="10757" width="5.125" style="36" customWidth="1"/>
    <col min="10758" max="10758" width="3.25" style="36" customWidth="1"/>
    <col min="10759" max="10759" width="9" style="36"/>
    <col min="10760" max="10760" width="10.125" style="36" bestFit="1" customWidth="1"/>
    <col min="10761" max="10761" width="9" style="36"/>
    <col min="10762" max="10762" width="9.375" style="36" customWidth="1"/>
    <col min="10763" max="11010" width="9" style="36"/>
    <col min="11011" max="11011" width="16" style="36" customWidth="1"/>
    <col min="11012" max="11012" width="10" style="36" customWidth="1"/>
    <col min="11013" max="11013" width="5.125" style="36" customWidth="1"/>
    <col min="11014" max="11014" width="3.25" style="36" customWidth="1"/>
    <col min="11015" max="11015" width="9" style="36"/>
    <col min="11016" max="11016" width="10.125" style="36" bestFit="1" customWidth="1"/>
    <col min="11017" max="11017" width="9" style="36"/>
    <col min="11018" max="11018" width="9.375" style="36" customWidth="1"/>
    <col min="11019" max="11266" width="9" style="36"/>
    <col min="11267" max="11267" width="16" style="36" customWidth="1"/>
    <col min="11268" max="11268" width="10" style="36" customWidth="1"/>
    <col min="11269" max="11269" width="5.125" style="36" customWidth="1"/>
    <col min="11270" max="11270" width="3.25" style="36" customWidth="1"/>
    <col min="11271" max="11271" width="9" style="36"/>
    <col min="11272" max="11272" width="10.125" style="36" bestFit="1" customWidth="1"/>
    <col min="11273" max="11273" width="9" style="36"/>
    <col min="11274" max="11274" width="9.375" style="36" customWidth="1"/>
    <col min="11275" max="11522" width="9" style="36"/>
    <col min="11523" max="11523" width="16" style="36" customWidth="1"/>
    <col min="11524" max="11524" width="10" style="36" customWidth="1"/>
    <col min="11525" max="11525" width="5.125" style="36" customWidth="1"/>
    <col min="11526" max="11526" width="3.25" style="36" customWidth="1"/>
    <col min="11527" max="11527" width="9" style="36"/>
    <col min="11528" max="11528" width="10.125" style="36" bestFit="1" customWidth="1"/>
    <col min="11529" max="11529" width="9" style="36"/>
    <col min="11530" max="11530" width="9.375" style="36" customWidth="1"/>
    <col min="11531" max="11778" width="9" style="36"/>
    <col min="11779" max="11779" width="16" style="36" customWidth="1"/>
    <col min="11780" max="11780" width="10" style="36" customWidth="1"/>
    <col min="11781" max="11781" width="5.125" style="36" customWidth="1"/>
    <col min="11782" max="11782" width="3.25" style="36" customWidth="1"/>
    <col min="11783" max="11783" width="9" style="36"/>
    <col min="11784" max="11784" width="10.125" style="36" bestFit="1" customWidth="1"/>
    <col min="11785" max="11785" width="9" style="36"/>
    <col min="11786" max="11786" width="9.375" style="36" customWidth="1"/>
    <col min="11787" max="12034" width="9" style="36"/>
    <col min="12035" max="12035" width="16" style="36" customWidth="1"/>
    <col min="12036" max="12036" width="10" style="36" customWidth="1"/>
    <col min="12037" max="12037" width="5.125" style="36" customWidth="1"/>
    <col min="12038" max="12038" width="3.25" style="36" customWidth="1"/>
    <col min="12039" max="12039" width="9" style="36"/>
    <col min="12040" max="12040" width="10.125" style="36" bestFit="1" customWidth="1"/>
    <col min="12041" max="12041" width="9" style="36"/>
    <col min="12042" max="12042" width="9.375" style="36" customWidth="1"/>
    <col min="12043" max="12290" width="9" style="36"/>
    <col min="12291" max="12291" width="16" style="36" customWidth="1"/>
    <col min="12292" max="12292" width="10" style="36" customWidth="1"/>
    <col min="12293" max="12293" width="5.125" style="36" customWidth="1"/>
    <col min="12294" max="12294" width="3.25" style="36" customWidth="1"/>
    <col min="12295" max="12295" width="9" style="36"/>
    <col min="12296" max="12296" width="10.125" style="36" bestFit="1" customWidth="1"/>
    <col min="12297" max="12297" width="9" style="36"/>
    <col min="12298" max="12298" width="9.375" style="36" customWidth="1"/>
    <col min="12299" max="12546" width="9" style="36"/>
    <col min="12547" max="12547" width="16" style="36" customWidth="1"/>
    <col min="12548" max="12548" width="10" style="36" customWidth="1"/>
    <col min="12549" max="12549" width="5.125" style="36" customWidth="1"/>
    <col min="12550" max="12550" width="3.25" style="36" customWidth="1"/>
    <col min="12551" max="12551" width="9" style="36"/>
    <col min="12552" max="12552" width="10.125" style="36" bestFit="1" customWidth="1"/>
    <col min="12553" max="12553" width="9" style="36"/>
    <col min="12554" max="12554" width="9.375" style="36" customWidth="1"/>
    <col min="12555" max="12802" width="9" style="36"/>
    <col min="12803" max="12803" width="16" style="36" customWidth="1"/>
    <col min="12804" max="12804" width="10" style="36" customWidth="1"/>
    <col min="12805" max="12805" width="5.125" style="36" customWidth="1"/>
    <col min="12806" max="12806" width="3.25" style="36" customWidth="1"/>
    <col min="12807" max="12807" width="9" style="36"/>
    <col min="12808" max="12808" width="10.125" style="36" bestFit="1" customWidth="1"/>
    <col min="12809" max="12809" width="9" style="36"/>
    <col min="12810" max="12810" width="9.375" style="36" customWidth="1"/>
    <col min="12811" max="13058" width="9" style="36"/>
    <col min="13059" max="13059" width="16" style="36" customWidth="1"/>
    <col min="13060" max="13060" width="10" style="36" customWidth="1"/>
    <col min="13061" max="13061" width="5.125" style="36" customWidth="1"/>
    <col min="13062" max="13062" width="3.25" style="36" customWidth="1"/>
    <col min="13063" max="13063" width="9" style="36"/>
    <col min="13064" max="13064" width="10.125" style="36" bestFit="1" customWidth="1"/>
    <col min="13065" max="13065" width="9" style="36"/>
    <col min="13066" max="13066" width="9.375" style="36" customWidth="1"/>
    <col min="13067" max="13314" width="9" style="36"/>
    <col min="13315" max="13315" width="16" style="36" customWidth="1"/>
    <col min="13316" max="13316" width="10" style="36" customWidth="1"/>
    <col min="13317" max="13317" width="5.125" style="36" customWidth="1"/>
    <col min="13318" max="13318" width="3.25" style="36" customWidth="1"/>
    <col min="13319" max="13319" width="9" style="36"/>
    <col min="13320" max="13320" width="10.125" style="36" bestFit="1" customWidth="1"/>
    <col min="13321" max="13321" width="9" style="36"/>
    <col min="13322" max="13322" width="9.375" style="36" customWidth="1"/>
    <col min="13323" max="13570" width="9" style="36"/>
    <col min="13571" max="13571" width="16" style="36" customWidth="1"/>
    <col min="13572" max="13572" width="10" style="36" customWidth="1"/>
    <col min="13573" max="13573" width="5.125" style="36" customWidth="1"/>
    <col min="13574" max="13574" width="3.25" style="36" customWidth="1"/>
    <col min="13575" max="13575" width="9" style="36"/>
    <col min="13576" max="13576" width="10.125" style="36" bestFit="1" customWidth="1"/>
    <col min="13577" max="13577" width="9" style="36"/>
    <col min="13578" max="13578" width="9.375" style="36" customWidth="1"/>
    <col min="13579" max="13826" width="9" style="36"/>
    <col min="13827" max="13827" width="16" style="36" customWidth="1"/>
    <col min="13828" max="13828" width="10" style="36" customWidth="1"/>
    <col min="13829" max="13829" width="5.125" style="36" customWidth="1"/>
    <col min="13830" max="13830" width="3.25" style="36" customWidth="1"/>
    <col min="13831" max="13831" width="9" style="36"/>
    <col min="13832" max="13832" width="10.125" style="36" bestFit="1" customWidth="1"/>
    <col min="13833" max="13833" width="9" style="36"/>
    <col min="13834" max="13834" width="9.375" style="36" customWidth="1"/>
    <col min="13835" max="14082" width="9" style="36"/>
    <col min="14083" max="14083" width="16" style="36" customWidth="1"/>
    <col min="14084" max="14084" width="10" style="36" customWidth="1"/>
    <col min="14085" max="14085" width="5.125" style="36" customWidth="1"/>
    <col min="14086" max="14086" width="3.25" style="36" customWidth="1"/>
    <col min="14087" max="14087" width="9" style="36"/>
    <col min="14088" max="14088" width="10.125" style="36" bestFit="1" customWidth="1"/>
    <col min="14089" max="14089" width="9" style="36"/>
    <col min="14090" max="14090" width="9.375" style="36" customWidth="1"/>
    <col min="14091" max="14338" width="9" style="36"/>
    <col min="14339" max="14339" width="16" style="36" customWidth="1"/>
    <col min="14340" max="14340" width="10" style="36" customWidth="1"/>
    <col min="14341" max="14341" width="5.125" style="36" customWidth="1"/>
    <col min="14342" max="14342" width="3.25" style="36" customWidth="1"/>
    <col min="14343" max="14343" width="9" style="36"/>
    <col min="14344" max="14344" width="10.125" style="36" bestFit="1" customWidth="1"/>
    <col min="14345" max="14345" width="9" style="36"/>
    <col min="14346" max="14346" width="9.375" style="36" customWidth="1"/>
    <col min="14347" max="14594" width="9" style="36"/>
    <col min="14595" max="14595" width="16" style="36" customWidth="1"/>
    <col min="14596" max="14596" width="10" style="36" customWidth="1"/>
    <col min="14597" max="14597" width="5.125" style="36" customWidth="1"/>
    <col min="14598" max="14598" width="3.25" style="36" customWidth="1"/>
    <col min="14599" max="14599" width="9" style="36"/>
    <col min="14600" max="14600" width="10.125" style="36" bestFit="1" customWidth="1"/>
    <col min="14601" max="14601" width="9" style="36"/>
    <col min="14602" max="14602" width="9.375" style="36" customWidth="1"/>
    <col min="14603" max="14850" width="9" style="36"/>
    <col min="14851" max="14851" width="16" style="36" customWidth="1"/>
    <col min="14852" max="14852" width="10" style="36" customWidth="1"/>
    <col min="14853" max="14853" width="5.125" style="36" customWidth="1"/>
    <col min="14854" max="14854" width="3.25" style="36" customWidth="1"/>
    <col min="14855" max="14855" width="9" style="36"/>
    <col min="14856" max="14856" width="10.125" style="36" bestFit="1" customWidth="1"/>
    <col min="14857" max="14857" width="9" style="36"/>
    <col min="14858" max="14858" width="9.375" style="36" customWidth="1"/>
    <col min="14859" max="15106" width="9" style="36"/>
    <col min="15107" max="15107" width="16" style="36" customWidth="1"/>
    <col min="15108" max="15108" width="10" style="36" customWidth="1"/>
    <col min="15109" max="15109" width="5.125" style="36" customWidth="1"/>
    <col min="15110" max="15110" width="3.25" style="36" customWidth="1"/>
    <col min="15111" max="15111" width="9" style="36"/>
    <col min="15112" max="15112" width="10.125" style="36" bestFit="1" customWidth="1"/>
    <col min="15113" max="15113" width="9" style="36"/>
    <col min="15114" max="15114" width="9.375" style="36" customWidth="1"/>
    <col min="15115" max="15362" width="9" style="36"/>
    <col min="15363" max="15363" width="16" style="36" customWidth="1"/>
    <col min="15364" max="15364" width="10" style="36" customWidth="1"/>
    <col min="15365" max="15365" width="5.125" style="36" customWidth="1"/>
    <col min="15366" max="15366" width="3.25" style="36" customWidth="1"/>
    <col min="15367" max="15367" width="9" style="36"/>
    <col min="15368" max="15368" width="10.125" style="36" bestFit="1" customWidth="1"/>
    <col min="15369" max="15369" width="9" style="36"/>
    <col min="15370" max="15370" width="9.375" style="36" customWidth="1"/>
    <col min="15371" max="15618" width="9" style="36"/>
    <col min="15619" max="15619" width="16" style="36" customWidth="1"/>
    <col min="15620" max="15620" width="10" style="36" customWidth="1"/>
    <col min="15621" max="15621" width="5.125" style="36" customWidth="1"/>
    <col min="15622" max="15622" width="3.25" style="36" customWidth="1"/>
    <col min="15623" max="15623" width="9" style="36"/>
    <col min="15624" max="15624" width="10.125" style="36" bestFit="1" customWidth="1"/>
    <col min="15625" max="15625" width="9" style="36"/>
    <col min="15626" max="15626" width="9.375" style="36" customWidth="1"/>
    <col min="15627" max="15874" width="9" style="36"/>
    <col min="15875" max="15875" width="16" style="36" customWidth="1"/>
    <col min="15876" max="15876" width="10" style="36" customWidth="1"/>
    <col min="15877" max="15877" width="5.125" style="36" customWidth="1"/>
    <col min="15878" max="15878" width="3.25" style="36" customWidth="1"/>
    <col min="15879" max="15879" width="9" style="36"/>
    <col min="15880" max="15880" width="10.125" style="36" bestFit="1" customWidth="1"/>
    <col min="15881" max="15881" width="9" style="36"/>
    <col min="15882" max="15882" width="9.375" style="36" customWidth="1"/>
    <col min="15883" max="16130" width="9" style="36"/>
    <col min="16131" max="16131" width="16" style="36" customWidth="1"/>
    <col min="16132" max="16132" width="10" style="36" customWidth="1"/>
    <col min="16133" max="16133" width="5.125" style="36" customWidth="1"/>
    <col min="16134" max="16134" width="3.25" style="36" customWidth="1"/>
    <col min="16135" max="16135" width="9" style="36"/>
    <col min="16136" max="16136" width="10.125" style="36" bestFit="1" customWidth="1"/>
    <col min="16137" max="16137" width="9" style="36"/>
    <col min="16138" max="16138" width="9.375" style="36" customWidth="1"/>
    <col min="16139" max="16384" width="9" style="36"/>
  </cols>
  <sheetData>
    <row r="1" spans="1:10">
      <c r="B1" s="145" t="s">
        <v>97</v>
      </c>
      <c r="C1" s="145"/>
      <c r="D1" s="145"/>
      <c r="E1" s="145"/>
      <c r="F1" s="145"/>
      <c r="G1" s="145"/>
      <c r="H1" s="145"/>
      <c r="I1" s="145"/>
      <c r="J1" s="145"/>
    </row>
    <row r="2" spans="1:10">
      <c r="A2" s="146" t="s">
        <v>130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4.25" customHeight="1"/>
    <row r="6" spans="1:10">
      <c r="E6" s="36" t="s">
        <v>98</v>
      </c>
      <c r="F6" s="145"/>
      <c r="G6" s="145"/>
      <c r="H6" s="145"/>
      <c r="I6" s="36" t="s">
        <v>99</v>
      </c>
    </row>
    <row r="7" spans="1:10">
      <c r="E7" s="74"/>
      <c r="F7" s="145" t="str">
        <f>"("&amp;รายงานด้านหน้า!B23&amp;")"</f>
        <v>(นายศุกรี รัตน์ประโคน)</v>
      </c>
      <c r="G7" s="145"/>
      <c r="H7" s="145"/>
      <c r="I7" s="72"/>
    </row>
    <row r="8" spans="1:10">
      <c r="E8" s="36" t="s">
        <v>98</v>
      </c>
      <c r="F8" s="145"/>
      <c r="G8" s="145"/>
      <c r="H8" s="145"/>
      <c r="I8" s="36" t="s">
        <v>100</v>
      </c>
    </row>
    <row r="9" spans="1:10">
      <c r="E9" s="74"/>
      <c r="F9" s="151" t="str">
        <f>"("&amp;รายงานด้านหน้า!B24&amp;")"</f>
        <v>(น.ส.สุตาภัทร จอมประโคน)</v>
      </c>
      <c r="G9" s="151"/>
      <c r="H9" s="151"/>
      <c r="I9" s="72"/>
    </row>
    <row r="10" spans="1:10">
      <c r="E10" s="36" t="s">
        <v>98</v>
      </c>
      <c r="F10" s="145"/>
      <c r="G10" s="145"/>
      <c r="H10" s="145"/>
      <c r="I10" s="36" t="s">
        <v>100</v>
      </c>
    </row>
    <row r="11" spans="1:10">
      <c r="E11" s="74"/>
      <c r="F11" s="151" t="str">
        <f>"("&amp;รายงานด้านหน้า!B25&amp;")"</f>
        <v>(นางศิริรัตน์ เภสัชชา)</v>
      </c>
      <c r="G11" s="151"/>
      <c r="H11" s="151"/>
      <c r="I11" s="72"/>
    </row>
    <row r="13" spans="1:10">
      <c r="A13" s="36" t="s">
        <v>101</v>
      </c>
    </row>
    <row r="14" spans="1:10" ht="9.75" customHeight="1"/>
    <row r="15" spans="1:10">
      <c r="A15" s="145"/>
      <c r="B15" s="145"/>
      <c r="C15" s="145"/>
    </row>
    <row r="16" spans="1:10">
      <c r="A16" s="145" t="s">
        <v>102</v>
      </c>
      <c r="B16" s="145"/>
      <c r="C16" s="145"/>
    </row>
    <row r="17" spans="1:10">
      <c r="A17" s="152">
        <v>41635</v>
      </c>
      <c r="B17" s="152"/>
      <c r="C17" s="152"/>
      <c r="D17" s="52"/>
      <c r="E17" s="52"/>
      <c r="F17" s="52"/>
      <c r="G17" s="52"/>
      <c r="H17" s="52"/>
      <c r="I17" s="52"/>
      <c r="J17" s="52"/>
    </row>
    <row r="18" spans="1:10">
      <c r="D18" s="36" t="s">
        <v>103</v>
      </c>
    </row>
    <row r="19" spans="1:10">
      <c r="D19" s="150">
        <f>A17</f>
        <v>41635</v>
      </c>
      <c r="E19" s="150"/>
      <c r="F19" s="150"/>
    </row>
    <row r="20" spans="1:10">
      <c r="A20" s="36" t="s">
        <v>104</v>
      </c>
    </row>
    <row r="21" spans="1:10">
      <c r="B21" s="36" t="s">
        <v>105</v>
      </c>
      <c r="G21" s="75"/>
      <c r="H21" s="75">
        <f ca="1">รายงานด้านหน้า!E16</f>
        <v>20350</v>
      </c>
      <c r="I21" s="36" t="s">
        <v>26</v>
      </c>
    </row>
    <row r="22" spans="1:10">
      <c r="A22" s="36" t="str">
        <f ca="1">"("&amp;BAHTTEXT(H21)&amp;")"</f>
        <v>(สองหมื่นสามร้อยห้าสิบบาทถ้วน)</v>
      </c>
      <c r="E22" s="36" t="s">
        <v>106</v>
      </c>
    </row>
    <row r="23" spans="1:10">
      <c r="A23" s="36" t="s">
        <v>107</v>
      </c>
    </row>
    <row r="25" spans="1:10">
      <c r="D25" s="36" t="s">
        <v>123</v>
      </c>
    </row>
    <row r="26" spans="1:10">
      <c r="G26" s="36" t="s">
        <v>108</v>
      </c>
    </row>
    <row r="27" spans="1:10">
      <c r="F27" s="145" t="s">
        <v>109</v>
      </c>
      <c r="G27" s="145"/>
      <c r="H27" s="145"/>
      <c r="I27" s="145"/>
      <c r="J27" s="72"/>
    </row>
    <row r="28" spans="1:10">
      <c r="G28" s="150">
        <f>D19</f>
        <v>41635</v>
      </c>
      <c r="H28" s="150"/>
    </row>
    <row r="29" spans="1:10">
      <c r="A29" s="36" t="s">
        <v>104</v>
      </c>
    </row>
    <row r="30" spans="1:10">
      <c r="A30" s="36" t="s">
        <v>110</v>
      </c>
    </row>
    <row r="31" spans="1:10">
      <c r="A31" s="36" t="s">
        <v>111</v>
      </c>
    </row>
    <row r="32" spans="1:10">
      <c r="F32" s="36" t="s">
        <v>112</v>
      </c>
      <c r="G32" s="36" t="s">
        <v>113</v>
      </c>
    </row>
    <row r="33" spans="1:3">
      <c r="A33" s="145"/>
      <c r="B33" s="145"/>
      <c r="C33" s="145"/>
    </row>
    <row r="34" spans="1:3">
      <c r="A34" s="145" t="s">
        <v>32</v>
      </c>
      <c r="B34" s="145"/>
      <c r="C34" s="145"/>
    </row>
    <row r="35" spans="1:3">
      <c r="A35" s="150">
        <f>G28</f>
        <v>41635</v>
      </c>
      <c r="B35" s="150"/>
      <c r="C35" s="150"/>
    </row>
  </sheetData>
  <mergeCells count="18">
    <mergeCell ref="A35:C35"/>
    <mergeCell ref="F9:H9"/>
    <mergeCell ref="F10:H10"/>
    <mergeCell ref="F11:H11"/>
    <mergeCell ref="A15:C15"/>
    <mergeCell ref="A16:C16"/>
    <mergeCell ref="A17:C17"/>
    <mergeCell ref="D19:F19"/>
    <mergeCell ref="F27:I27"/>
    <mergeCell ref="G28:H28"/>
    <mergeCell ref="A33:C33"/>
    <mergeCell ref="A34:C34"/>
    <mergeCell ref="F8:H8"/>
    <mergeCell ref="B1:J1"/>
    <mergeCell ref="A2:J2"/>
    <mergeCell ref="A4:J4"/>
    <mergeCell ref="F6:H6"/>
    <mergeCell ref="F7:H7"/>
  </mergeCells>
  <printOptions horizontalCentered="1"/>
  <pageMargins left="0.27559055118110237" right="0.27559055118110237" top="0.98425196850393704" bottom="0.27559055118110237" header="0.31496062992125984" footer="0.19685039370078741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33"/>
  <sheetViews>
    <sheetView view="pageBreakPreview" workbookViewId="0">
      <selection activeCell="E4" sqref="E4"/>
    </sheetView>
  </sheetViews>
  <sheetFormatPr defaultRowHeight="18.75"/>
  <cols>
    <col min="1" max="1" width="5.125" style="36" customWidth="1"/>
    <col min="2" max="2" width="6.125" style="36" customWidth="1"/>
    <col min="3" max="3" width="14.5" style="36" customWidth="1"/>
    <col min="4" max="4" width="14.25" style="36" customWidth="1"/>
    <col min="5" max="5" width="5.5" style="36" customWidth="1"/>
    <col min="6" max="6" width="10.5" style="36" customWidth="1"/>
    <col min="7" max="7" width="12.25" style="36" customWidth="1"/>
    <col min="8" max="8" width="11" style="38" customWidth="1"/>
    <col min="9" max="9" width="10.75" style="36" customWidth="1"/>
    <col min="10" max="152" width="9" style="36"/>
    <col min="153" max="153" width="6.125" style="36" customWidth="1"/>
    <col min="154" max="154" width="29" style="36" customWidth="1"/>
    <col min="155" max="155" width="9.75" style="36" customWidth="1"/>
    <col min="156" max="156" width="10.5" style="36" customWidth="1"/>
    <col min="157" max="157" width="10.375" style="36" customWidth="1"/>
    <col min="158" max="158" width="8.875" style="36" customWidth="1"/>
    <col min="159" max="159" width="10.75" style="36" customWidth="1"/>
    <col min="160" max="160" width="9" style="36"/>
    <col min="161" max="205" width="0" style="36" hidden="1" customWidth="1"/>
    <col min="206" max="229" width="9" style="36"/>
    <col min="230" max="230" width="8.75" style="36" bestFit="1" customWidth="1"/>
    <col min="231" max="236" width="9" style="36"/>
    <col min="237" max="237" width="8.75" style="36" bestFit="1" customWidth="1"/>
    <col min="238" max="241" width="9" style="36"/>
    <col min="242" max="242" width="8.75" style="36" bestFit="1" customWidth="1"/>
    <col min="243" max="245" width="9" style="36"/>
    <col min="246" max="246" width="8.75" style="36" bestFit="1" customWidth="1"/>
    <col min="247" max="408" width="9" style="36"/>
    <col min="409" max="409" width="6.125" style="36" customWidth="1"/>
    <col min="410" max="410" width="29" style="36" customWidth="1"/>
    <col min="411" max="411" width="9.75" style="36" customWidth="1"/>
    <col min="412" max="412" width="10.5" style="36" customWidth="1"/>
    <col min="413" max="413" width="10.375" style="36" customWidth="1"/>
    <col min="414" max="414" width="8.875" style="36" customWidth="1"/>
    <col min="415" max="415" width="10.75" style="36" customWidth="1"/>
    <col min="416" max="416" width="9" style="36"/>
    <col min="417" max="461" width="0" style="36" hidden="1" customWidth="1"/>
    <col min="462" max="485" width="9" style="36"/>
    <col min="486" max="486" width="8.75" style="36" bestFit="1" customWidth="1"/>
    <col min="487" max="492" width="9" style="36"/>
    <col min="493" max="493" width="8.75" style="36" bestFit="1" customWidth="1"/>
    <col min="494" max="497" width="9" style="36"/>
    <col min="498" max="498" width="8.75" style="36" bestFit="1" customWidth="1"/>
    <col min="499" max="501" width="9" style="36"/>
    <col min="502" max="502" width="8.75" style="36" bestFit="1" customWidth="1"/>
    <col min="503" max="664" width="9" style="36"/>
    <col min="665" max="665" width="6.125" style="36" customWidth="1"/>
    <col min="666" max="666" width="29" style="36" customWidth="1"/>
    <col min="667" max="667" width="9.75" style="36" customWidth="1"/>
    <col min="668" max="668" width="10.5" style="36" customWidth="1"/>
    <col min="669" max="669" width="10.375" style="36" customWidth="1"/>
    <col min="670" max="670" width="8.875" style="36" customWidth="1"/>
    <col min="671" max="671" width="10.75" style="36" customWidth="1"/>
    <col min="672" max="672" width="9" style="36"/>
    <col min="673" max="717" width="0" style="36" hidden="1" customWidth="1"/>
    <col min="718" max="741" width="9" style="36"/>
    <col min="742" max="742" width="8.75" style="36" bestFit="1" customWidth="1"/>
    <col min="743" max="748" width="9" style="36"/>
    <col min="749" max="749" width="8.75" style="36" bestFit="1" customWidth="1"/>
    <col min="750" max="753" width="9" style="36"/>
    <col min="754" max="754" width="8.75" style="36" bestFit="1" customWidth="1"/>
    <col min="755" max="757" width="9" style="36"/>
    <col min="758" max="758" width="8.75" style="36" bestFit="1" customWidth="1"/>
    <col min="759" max="920" width="9" style="36"/>
    <col min="921" max="921" width="6.125" style="36" customWidth="1"/>
    <col min="922" max="922" width="29" style="36" customWidth="1"/>
    <col min="923" max="923" width="9.75" style="36" customWidth="1"/>
    <col min="924" max="924" width="10.5" style="36" customWidth="1"/>
    <col min="925" max="925" width="10.375" style="36" customWidth="1"/>
    <col min="926" max="926" width="8.875" style="36" customWidth="1"/>
    <col min="927" max="927" width="10.75" style="36" customWidth="1"/>
    <col min="928" max="928" width="9" style="36"/>
    <col min="929" max="973" width="0" style="36" hidden="1" customWidth="1"/>
    <col min="974" max="997" width="9" style="36"/>
    <col min="998" max="998" width="8.75" style="36" bestFit="1" customWidth="1"/>
    <col min="999" max="1004" width="9" style="36"/>
    <col min="1005" max="1005" width="8.75" style="36" bestFit="1" customWidth="1"/>
    <col min="1006" max="1009" width="9" style="36"/>
    <col min="1010" max="1010" width="8.75" style="36" bestFit="1" customWidth="1"/>
    <col min="1011" max="1013" width="9" style="36"/>
    <col min="1014" max="1014" width="8.75" style="36" bestFit="1" customWidth="1"/>
    <col min="1015" max="1176" width="9" style="36"/>
    <col min="1177" max="1177" width="6.125" style="36" customWidth="1"/>
    <col min="1178" max="1178" width="29" style="36" customWidth="1"/>
    <col min="1179" max="1179" width="9.75" style="36" customWidth="1"/>
    <col min="1180" max="1180" width="10.5" style="36" customWidth="1"/>
    <col min="1181" max="1181" width="10.375" style="36" customWidth="1"/>
    <col min="1182" max="1182" width="8.875" style="36" customWidth="1"/>
    <col min="1183" max="1183" width="10.75" style="36" customWidth="1"/>
    <col min="1184" max="1184" width="9" style="36"/>
    <col min="1185" max="1229" width="0" style="36" hidden="1" customWidth="1"/>
    <col min="1230" max="1253" width="9" style="36"/>
    <col min="1254" max="1254" width="8.75" style="36" bestFit="1" customWidth="1"/>
    <col min="1255" max="1260" width="9" style="36"/>
    <col min="1261" max="1261" width="8.75" style="36" bestFit="1" customWidth="1"/>
    <col min="1262" max="1265" width="9" style="36"/>
    <col min="1266" max="1266" width="8.75" style="36" bestFit="1" customWidth="1"/>
    <col min="1267" max="1269" width="9" style="36"/>
    <col min="1270" max="1270" width="8.75" style="36" bestFit="1" customWidth="1"/>
    <col min="1271" max="1432" width="9" style="36"/>
    <col min="1433" max="1433" width="6.125" style="36" customWidth="1"/>
    <col min="1434" max="1434" width="29" style="36" customWidth="1"/>
    <col min="1435" max="1435" width="9.75" style="36" customWidth="1"/>
    <col min="1436" max="1436" width="10.5" style="36" customWidth="1"/>
    <col min="1437" max="1437" width="10.375" style="36" customWidth="1"/>
    <col min="1438" max="1438" width="8.875" style="36" customWidth="1"/>
    <col min="1439" max="1439" width="10.75" style="36" customWidth="1"/>
    <col min="1440" max="1440" width="9" style="36"/>
    <col min="1441" max="1485" width="0" style="36" hidden="1" customWidth="1"/>
    <col min="1486" max="1509" width="9" style="36"/>
    <col min="1510" max="1510" width="8.75" style="36" bestFit="1" customWidth="1"/>
    <col min="1511" max="1516" width="9" style="36"/>
    <col min="1517" max="1517" width="8.75" style="36" bestFit="1" customWidth="1"/>
    <col min="1518" max="1521" width="9" style="36"/>
    <col min="1522" max="1522" width="8.75" style="36" bestFit="1" customWidth="1"/>
    <col min="1523" max="1525" width="9" style="36"/>
    <col min="1526" max="1526" width="8.75" style="36" bestFit="1" customWidth="1"/>
    <col min="1527" max="1688" width="9" style="36"/>
    <col min="1689" max="1689" width="6.125" style="36" customWidth="1"/>
    <col min="1690" max="1690" width="29" style="36" customWidth="1"/>
    <col min="1691" max="1691" width="9.75" style="36" customWidth="1"/>
    <col min="1692" max="1692" width="10.5" style="36" customWidth="1"/>
    <col min="1693" max="1693" width="10.375" style="36" customWidth="1"/>
    <col min="1694" max="1694" width="8.875" style="36" customWidth="1"/>
    <col min="1695" max="1695" width="10.75" style="36" customWidth="1"/>
    <col min="1696" max="1696" width="9" style="36"/>
    <col min="1697" max="1741" width="0" style="36" hidden="1" customWidth="1"/>
    <col min="1742" max="1765" width="9" style="36"/>
    <col min="1766" max="1766" width="8.75" style="36" bestFit="1" customWidth="1"/>
    <col min="1767" max="1772" width="9" style="36"/>
    <col min="1773" max="1773" width="8.75" style="36" bestFit="1" customWidth="1"/>
    <col min="1774" max="1777" width="9" style="36"/>
    <col min="1778" max="1778" width="8.75" style="36" bestFit="1" customWidth="1"/>
    <col min="1779" max="1781" width="9" style="36"/>
    <col min="1782" max="1782" width="8.75" style="36" bestFit="1" customWidth="1"/>
    <col min="1783" max="1944" width="9" style="36"/>
    <col min="1945" max="1945" width="6.125" style="36" customWidth="1"/>
    <col min="1946" max="1946" width="29" style="36" customWidth="1"/>
    <col min="1947" max="1947" width="9.75" style="36" customWidth="1"/>
    <col min="1948" max="1948" width="10.5" style="36" customWidth="1"/>
    <col min="1949" max="1949" width="10.375" style="36" customWidth="1"/>
    <col min="1950" max="1950" width="8.875" style="36" customWidth="1"/>
    <col min="1951" max="1951" width="10.75" style="36" customWidth="1"/>
    <col min="1952" max="1952" width="9" style="36"/>
    <col min="1953" max="1997" width="0" style="36" hidden="1" customWidth="1"/>
    <col min="1998" max="2021" width="9" style="36"/>
    <col min="2022" max="2022" width="8.75" style="36" bestFit="1" customWidth="1"/>
    <col min="2023" max="2028" width="9" style="36"/>
    <col min="2029" max="2029" width="8.75" style="36" bestFit="1" customWidth="1"/>
    <col min="2030" max="2033" width="9" style="36"/>
    <col min="2034" max="2034" width="8.75" style="36" bestFit="1" customWidth="1"/>
    <col min="2035" max="2037" width="9" style="36"/>
    <col min="2038" max="2038" width="8.75" style="36" bestFit="1" customWidth="1"/>
    <col min="2039" max="2200" width="9" style="36"/>
    <col min="2201" max="2201" width="6.125" style="36" customWidth="1"/>
    <col min="2202" max="2202" width="29" style="36" customWidth="1"/>
    <col min="2203" max="2203" width="9.75" style="36" customWidth="1"/>
    <col min="2204" max="2204" width="10.5" style="36" customWidth="1"/>
    <col min="2205" max="2205" width="10.375" style="36" customWidth="1"/>
    <col min="2206" max="2206" width="8.875" style="36" customWidth="1"/>
    <col min="2207" max="2207" width="10.75" style="36" customWidth="1"/>
    <col min="2208" max="2208" width="9" style="36"/>
    <col min="2209" max="2253" width="0" style="36" hidden="1" customWidth="1"/>
    <col min="2254" max="2277" width="9" style="36"/>
    <col min="2278" max="2278" width="8.75" style="36" bestFit="1" customWidth="1"/>
    <col min="2279" max="2284" width="9" style="36"/>
    <col min="2285" max="2285" width="8.75" style="36" bestFit="1" customWidth="1"/>
    <col min="2286" max="2289" width="9" style="36"/>
    <col min="2290" max="2290" width="8.75" style="36" bestFit="1" customWidth="1"/>
    <col min="2291" max="2293" width="9" style="36"/>
    <col min="2294" max="2294" width="8.75" style="36" bestFit="1" customWidth="1"/>
    <col min="2295" max="2456" width="9" style="36"/>
    <col min="2457" max="2457" width="6.125" style="36" customWidth="1"/>
    <col min="2458" max="2458" width="29" style="36" customWidth="1"/>
    <col min="2459" max="2459" width="9.75" style="36" customWidth="1"/>
    <col min="2460" max="2460" width="10.5" style="36" customWidth="1"/>
    <col min="2461" max="2461" width="10.375" style="36" customWidth="1"/>
    <col min="2462" max="2462" width="8.875" style="36" customWidth="1"/>
    <col min="2463" max="2463" width="10.75" style="36" customWidth="1"/>
    <col min="2464" max="2464" width="9" style="36"/>
    <col min="2465" max="2509" width="0" style="36" hidden="1" customWidth="1"/>
    <col min="2510" max="2533" width="9" style="36"/>
    <col min="2534" max="2534" width="8.75" style="36" bestFit="1" customWidth="1"/>
    <col min="2535" max="2540" width="9" style="36"/>
    <col min="2541" max="2541" width="8.75" style="36" bestFit="1" customWidth="1"/>
    <col min="2542" max="2545" width="9" style="36"/>
    <col min="2546" max="2546" width="8.75" style="36" bestFit="1" customWidth="1"/>
    <col min="2547" max="2549" width="9" style="36"/>
    <col min="2550" max="2550" width="8.75" style="36" bestFit="1" customWidth="1"/>
    <col min="2551" max="2712" width="9" style="36"/>
    <col min="2713" max="2713" width="6.125" style="36" customWidth="1"/>
    <col min="2714" max="2714" width="29" style="36" customWidth="1"/>
    <col min="2715" max="2715" width="9.75" style="36" customWidth="1"/>
    <col min="2716" max="2716" width="10.5" style="36" customWidth="1"/>
    <col min="2717" max="2717" width="10.375" style="36" customWidth="1"/>
    <col min="2718" max="2718" width="8.875" style="36" customWidth="1"/>
    <col min="2719" max="2719" width="10.75" style="36" customWidth="1"/>
    <col min="2720" max="2720" width="9" style="36"/>
    <col min="2721" max="2765" width="0" style="36" hidden="1" customWidth="1"/>
    <col min="2766" max="2789" width="9" style="36"/>
    <col min="2790" max="2790" width="8.75" style="36" bestFit="1" customWidth="1"/>
    <col min="2791" max="2796" width="9" style="36"/>
    <col min="2797" max="2797" width="8.75" style="36" bestFit="1" customWidth="1"/>
    <col min="2798" max="2801" width="9" style="36"/>
    <col min="2802" max="2802" width="8.75" style="36" bestFit="1" customWidth="1"/>
    <col min="2803" max="2805" width="9" style="36"/>
    <col min="2806" max="2806" width="8.75" style="36" bestFit="1" customWidth="1"/>
    <col min="2807" max="2968" width="9" style="36"/>
    <col min="2969" max="2969" width="6.125" style="36" customWidth="1"/>
    <col min="2970" max="2970" width="29" style="36" customWidth="1"/>
    <col min="2971" max="2971" width="9.75" style="36" customWidth="1"/>
    <col min="2972" max="2972" width="10.5" style="36" customWidth="1"/>
    <col min="2973" max="2973" width="10.375" style="36" customWidth="1"/>
    <col min="2974" max="2974" width="8.875" style="36" customWidth="1"/>
    <col min="2975" max="2975" width="10.75" style="36" customWidth="1"/>
    <col min="2976" max="2976" width="9" style="36"/>
    <col min="2977" max="3021" width="0" style="36" hidden="1" customWidth="1"/>
    <col min="3022" max="3045" width="9" style="36"/>
    <col min="3046" max="3046" width="8.75" style="36" bestFit="1" customWidth="1"/>
    <col min="3047" max="3052" width="9" style="36"/>
    <col min="3053" max="3053" width="8.75" style="36" bestFit="1" customWidth="1"/>
    <col min="3054" max="3057" width="9" style="36"/>
    <col min="3058" max="3058" width="8.75" style="36" bestFit="1" customWidth="1"/>
    <col min="3059" max="3061" width="9" style="36"/>
    <col min="3062" max="3062" width="8.75" style="36" bestFit="1" customWidth="1"/>
    <col min="3063" max="3224" width="9" style="36"/>
    <col min="3225" max="3225" width="6.125" style="36" customWidth="1"/>
    <col min="3226" max="3226" width="29" style="36" customWidth="1"/>
    <col min="3227" max="3227" width="9.75" style="36" customWidth="1"/>
    <col min="3228" max="3228" width="10.5" style="36" customWidth="1"/>
    <col min="3229" max="3229" width="10.375" style="36" customWidth="1"/>
    <col min="3230" max="3230" width="8.875" style="36" customWidth="1"/>
    <col min="3231" max="3231" width="10.75" style="36" customWidth="1"/>
    <col min="3232" max="3232" width="9" style="36"/>
    <col min="3233" max="3277" width="0" style="36" hidden="1" customWidth="1"/>
    <col min="3278" max="3301" width="9" style="36"/>
    <col min="3302" max="3302" width="8.75" style="36" bestFit="1" customWidth="1"/>
    <col min="3303" max="3308" width="9" style="36"/>
    <col min="3309" max="3309" width="8.75" style="36" bestFit="1" customWidth="1"/>
    <col min="3310" max="3313" width="9" style="36"/>
    <col min="3314" max="3314" width="8.75" style="36" bestFit="1" customWidth="1"/>
    <col min="3315" max="3317" width="9" style="36"/>
    <col min="3318" max="3318" width="8.75" style="36" bestFit="1" customWidth="1"/>
    <col min="3319" max="3480" width="9" style="36"/>
    <col min="3481" max="3481" width="6.125" style="36" customWidth="1"/>
    <col min="3482" max="3482" width="29" style="36" customWidth="1"/>
    <col min="3483" max="3483" width="9.75" style="36" customWidth="1"/>
    <col min="3484" max="3484" width="10.5" style="36" customWidth="1"/>
    <col min="3485" max="3485" width="10.375" style="36" customWidth="1"/>
    <col min="3486" max="3486" width="8.875" style="36" customWidth="1"/>
    <col min="3487" max="3487" width="10.75" style="36" customWidth="1"/>
    <col min="3488" max="3488" width="9" style="36"/>
    <col min="3489" max="3533" width="0" style="36" hidden="1" customWidth="1"/>
    <col min="3534" max="3557" width="9" style="36"/>
    <col min="3558" max="3558" width="8.75" style="36" bestFit="1" customWidth="1"/>
    <col min="3559" max="3564" width="9" style="36"/>
    <col min="3565" max="3565" width="8.75" style="36" bestFit="1" customWidth="1"/>
    <col min="3566" max="3569" width="9" style="36"/>
    <col min="3570" max="3570" width="8.75" style="36" bestFit="1" customWidth="1"/>
    <col min="3571" max="3573" width="9" style="36"/>
    <col min="3574" max="3574" width="8.75" style="36" bestFit="1" customWidth="1"/>
    <col min="3575" max="3736" width="9" style="36"/>
    <col min="3737" max="3737" width="6.125" style="36" customWidth="1"/>
    <col min="3738" max="3738" width="29" style="36" customWidth="1"/>
    <col min="3739" max="3739" width="9.75" style="36" customWidth="1"/>
    <col min="3740" max="3740" width="10.5" style="36" customWidth="1"/>
    <col min="3741" max="3741" width="10.375" style="36" customWidth="1"/>
    <col min="3742" max="3742" width="8.875" style="36" customWidth="1"/>
    <col min="3743" max="3743" width="10.75" style="36" customWidth="1"/>
    <col min="3744" max="3744" width="9" style="36"/>
    <col min="3745" max="3789" width="0" style="36" hidden="1" customWidth="1"/>
    <col min="3790" max="3813" width="9" style="36"/>
    <col min="3814" max="3814" width="8.75" style="36" bestFit="1" customWidth="1"/>
    <col min="3815" max="3820" width="9" style="36"/>
    <col min="3821" max="3821" width="8.75" style="36" bestFit="1" customWidth="1"/>
    <col min="3822" max="3825" width="9" style="36"/>
    <col min="3826" max="3826" width="8.75" style="36" bestFit="1" customWidth="1"/>
    <col min="3827" max="3829" width="9" style="36"/>
    <col min="3830" max="3830" width="8.75" style="36" bestFit="1" customWidth="1"/>
    <col min="3831" max="3992" width="9" style="36"/>
    <col min="3993" max="3993" width="6.125" style="36" customWidth="1"/>
    <col min="3994" max="3994" width="29" style="36" customWidth="1"/>
    <col min="3995" max="3995" width="9.75" style="36" customWidth="1"/>
    <col min="3996" max="3996" width="10.5" style="36" customWidth="1"/>
    <col min="3997" max="3997" width="10.375" style="36" customWidth="1"/>
    <col min="3998" max="3998" width="8.875" style="36" customWidth="1"/>
    <col min="3999" max="3999" width="10.75" style="36" customWidth="1"/>
    <col min="4000" max="4000" width="9" style="36"/>
    <col min="4001" max="4045" width="0" style="36" hidden="1" customWidth="1"/>
    <col min="4046" max="4069" width="9" style="36"/>
    <col min="4070" max="4070" width="8.75" style="36" bestFit="1" customWidth="1"/>
    <col min="4071" max="4076" width="9" style="36"/>
    <col min="4077" max="4077" width="8.75" style="36" bestFit="1" customWidth="1"/>
    <col min="4078" max="4081" width="9" style="36"/>
    <col min="4082" max="4082" width="8.75" style="36" bestFit="1" customWidth="1"/>
    <col min="4083" max="4085" width="9" style="36"/>
    <col min="4086" max="4086" width="8.75" style="36" bestFit="1" customWidth="1"/>
    <col min="4087" max="4248" width="9" style="36"/>
    <col min="4249" max="4249" width="6.125" style="36" customWidth="1"/>
    <col min="4250" max="4250" width="29" style="36" customWidth="1"/>
    <col min="4251" max="4251" width="9.75" style="36" customWidth="1"/>
    <col min="4252" max="4252" width="10.5" style="36" customWidth="1"/>
    <col min="4253" max="4253" width="10.375" style="36" customWidth="1"/>
    <col min="4254" max="4254" width="8.875" style="36" customWidth="1"/>
    <col min="4255" max="4255" width="10.75" style="36" customWidth="1"/>
    <col min="4256" max="4256" width="9" style="36"/>
    <col min="4257" max="4301" width="0" style="36" hidden="1" customWidth="1"/>
    <col min="4302" max="4325" width="9" style="36"/>
    <col min="4326" max="4326" width="8.75" style="36" bestFit="1" customWidth="1"/>
    <col min="4327" max="4332" width="9" style="36"/>
    <col min="4333" max="4333" width="8.75" style="36" bestFit="1" customWidth="1"/>
    <col min="4334" max="4337" width="9" style="36"/>
    <col min="4338" max="4338" width="8.75" style="36" bestFit="1" customWidth="1"/>
    <col min="4339" max="4341" width="9" style="36"/>
    <col min="4342" max="4342" width="8.75" style="36" bestFit="1" customWidth="1"/>
    <col min="4343" max="4504" width="9" style="36"/>
    <col min="4505" max="4505" width="6.125" style="36" customWidth="1"/>
    <col min="4506" max="4506" width="29" style="36" customWidth="1"/>
    <col min="4507" max="4507" width="9.75" style="36" customWidth="1"/>
    <col min="4508" max="4508" width="10.5" style="36" customWidth="1"/>
    <col min="4509" max="4509" width="10.375" style="36" customWidth="1"/>
    <col min="4510" max="4510" width="8.875" style="36" customWidth="1"/>
    <col min="4511" max="4511" width="10.75" style="36" customWidth="1"/>
    <col min="4512" max="4512" width="9" style="36"/>
    <col min="4513" max="4557" width="0" style="36" hidden="1" customWidth="1"/>
    <col min="4558" max="4581" width="9" style="36"/>
    <col min="4582" max="4582" width="8.75" style="36" bestFit="1" customWidth="1"/>
    <col min="4583" max="4588" width="9" style="36"/>
    <col min="4589" max="4589" width="8.75" style="36" bestFit="1" customWidth="1"/>
    <col min="4590" max="4593" width="9" style="36"/>
    <col min="4594" max="4594" width="8.75" style="36" bestFit="1" customWidth="1"/>
    <col min="4595" max="4597" width="9" style="36"/>
    <col min="4598" max="4598" width="8.75" style="36" bestFit="1" customWidth="1"/>
    <col min="4599" max="4760" width="9" style="36"/>
    <col min="4761" max="4761" width="6.125" style="36" customWidth="1"/>
    <col min="4762" max="4762" width="29" style="36" customWidth="1"/>
    <col min="4763" max="4763" width="9.75" style="36" customWidth="1"/>
    <col min="4764" max="4764" width="10.5" style="36" customWidth="1"/>
    <col min="4765" max="4765" width="10.375" style="36" customWidth="1"/>
    <col min="4766" max="4766" width="8.875" style="36" customWidth="1"/>
    <col min="4767" max="4767" width="10.75" style="36" customWidth="1"/>
    <col min="4768" max="4768" width="9" style="36"/>
    <col min="4769" max="4813" width="0" style="36" hidden="1" customWidth="1"/>
    <col min="4814" max="4837" width="9" style="36"/>
    <col min="4838" max="4838" width="8.75" style="36" bestFit="1" customWidth="1"/>
    <col min="4839" max="4844" width="9" style="36"/>
    <col min="4845" max="4845" width="8.75" style="36" bestFit="1" customWidth="1"/>
    <col min="4846" max="4849" width="9" style="36"/>
    <col min="4850" max="4850" width="8.75" style="36" bestFit="1" customWidth="1"/>
    <col min="4851" max="4853" width="9" style="36"/>
    <col min="4854" max="4854" width="8.75" style="36" bestFit="1" customWidth="1"/>
    <col min="4855" max="5016" width="9" style="36"/>
    <col min="5017" max="5017" width="6.125" style="36" customWidth="1"/>
    <col min="5018" max="5018" width="29" style="36" customWidth="1"/>
    <col min="5019" max="5019" width="9.75" style="36" customWidth="1"/>
    <col min="5020" max="5020" width="10.5" style="36" customWidth="1"/>
    <col min="5021" max="5021" width="10.375" style="36" customWidth="1"/>
    <col min="5022" max="5022" width="8.875" style="36" customWidth="1"/>
    <col min="5023" max="5023" width="10.75" style="36" customWidth="1"/>
    <col min="5024" max="5024" width="9" style="36"/>
    <col min="5025" max="5069" width="0" style="36" hidden="1" customWidth="1"/>
    <col min="5070" max="5093" width="9" style="36"/>
    <col min="5094" max="5094" width="8.75" style="36" bestFit="1" customWidth="1"/>
    <col min="5095" max="5100" width="9" style="36"/>
    <col min="5101" max="5101" width="8.75" style="36" bestFit="1" customWidth="1"/>
    <col min="5102" max="5105" width="9" style="36"/>
    <col min="5106" max="5106" width="8.75" style="36" bestFit="1" customWidth="1"/>
    <col min="5107" max="5109" width="9" style="36"/>
    <col min="5110" max="5110" width="8.75" style="36" bestFit="1" customWidth="1"/>
    <col min="5111" max="5272" width="9" style="36"/>
    <col min="5273" max="5273" width="6.125" style="36" customWidth="1"/>
    <col min="5274" max="5274" width="29" style="36" customWidth="1"/>
    <col min="5275" max="5275" width="9.75" style="36" customWidth="1"/>
    <col min="5276" max="5276" width="10.5" style="36" customWidth="1"/>
    <col min="5277" max="5277" width="10.375" style="36" customWidth="1"/>
    <col min="5278" max="5278" width="8.875" style="36" customWidth="1"/>
    <col min="5279" max="5279" width="10.75" style="36" customWidth="1"/>
    <col min="5280" max="5280" width="9" style="36"/>
    <col min="5281" max="5325" width="0" style="36" hidden="1" customWidth="1"/>
    <col min="5326" max="5349" width="9" style="36"/>
    <col min="5350" max="5350" width="8.75" style="36" bestFit="1" customWidth="1"/>
    <col min="5351" max="5356" width="9" style="36"/>
    <col min="5357" max="5357" width="8.75" style="36" bestFit="1" customWidth="1"/>
    <col min="5358" max="5361" width="9" style="36"/>
    <col min="5362" max="5362" width="8.75" style="36" bestFit="1" customWidth="1"/>
    <col min="5363" max="5365" width="9" style="36"/>
    <col min="5366" max="5366" width="8.75" style="36" bestFit="1" customWidth="1"/>
    <col min="5367" max="5528" width="9" style="36"/>
    <col min="5529" max="5529" width="6.125" style="36" customWidth="1"/>
    <col min="5530" max="5530" width="29" style="36" customWidth="1"/>
    <col min="5531" max="5531" width="9.75" style="36" customWidth="1"/>
    <col min="5532" max="5532" width="10.5" style="36" customWidth="1"/>
    <col min="5533" max="5533" width="10.375" style="36" customWidth="1"/>
    <col min="5534" max="5534" width="8.875" style="36" customWidth="1"/>
    <col min="5535" max="5535" width="10.75" style="36" customWidth="1"/>
    <col min="5536" max="5536" width="9" style="36"/>
    <col min="5537" max="5581" width="0" style="36" hidden="1" customWidth="1"/>
    <col min="5582" max="5605" width="9" style="36"/>
    <col min="5606" max="5606" width="8.75" style="36" bestFit="1" customWidth="1"/>
    <col min="5607" max="5612" width="9" style="36"/>
    <col min="5613" max="5613" width="8.75" style="36" bestFit="1" customWidth="1"/>
    <col min="5614" max="5617" width="9" style="36"/>
    <col min="5618" max="5618" width="8.75" style="36" bestFit="1" customWidth="1"/>
    <col min="5619" max="5621" width="9" style="36"/>
    <col min="5622" max="5622" width="8.75" style="36" bestFit="1" customWidth="1"/>
    <col min="5623" max="5784" width="9" style="36"/>
    <col min="5785" max="5785" width="6.125" style="36" customWidth="1"/>
    <col min="5786" max="5786" width="29" style="36" customWidth="1"/>
    <col min="5787" max="5787" width="9.75" style="36" customWidth="1"/>
    <col min="5788" max="5788" width="10.5" style="36" customWidth="1"/>
    <col min="5789" max="5789" width="10.375" style="36" customWidth="1"/>
    <col min="5790" max="5790" width="8.875" style="36" customWidth="1"/>
    <col min="5791" max="5791" width="10.75" style="36" customWidth="1"/>
    <col min="5792" max="5792" width="9" style="36"/>
    <col min="5793" max="5837" width="0" style="36" hidden="1" customWidth="1"/>
    <col min="5838" max="5861" width="9" style="36"/>
    <col min="5862" max="5862" width="8.75" style="36" bestFit="1" customWidth="1"/>
    <col min="5863" max="5868" width="9" style="36"/>
    <col min="5869" max="5869" width="8.75" style="36" bestFit="1" customWidth="1"/>
    <col min="5870" max="5873" width="9" style="36"/>
    <col min="5874" max="5874" width="8.75" style="36" bestFit="1" customWidth="1"/>
    <col min="5875" max="5877" width="9" style="36"/>
    <col min="5878" max="5878" width="8.75" style="36" bestFit="1" customWidth="1"/>
    <col min="5879" max="6040" width="9" style="36"/>
    <col min="6041" max="6041" width="6.125" style="36" customWidth="1"/>
    <col min="6042" max="6042" width="29" style="36" customWidth="1"/>
    <col min="6043" max="6043" width="9.75" style="36" customWidth="1"/>
    <col min="6044" max="6044" width="10.5" style="36" customWidth="1"/>
    <col min="6045" max="6045" width="10.375" style="36" customWidth="1"/>
    <col min="6046" max="6046" width="8.875" style="36" customWidth="1"/>
    <col min="6047" max="6047" width="10.75" style="36" customWidth="1"/>
    <col min="6048" max="6048" width="9" style="36"/>
    <col min="6049" max="6093" width="0" style="36" hidden="1" customWidth="1"/>
    <col min="6094" max="6117" width="9" style="36"/>
    <col min="6118" max="6118" width="8.75" style="36" bestFit="1" customWidth="1"/>
    <col min="6119" max="6124" width="9" style="36"/>
    <col min="6125" max="6125" width="8.75" style="36" bestFit="1" customWidth="1"/>
    <col min="6126" max="6129" width="9" style="36"/>
    <col min="6130" max="6130" width="8.75" style="36" bestFit="1" customWidth="1"/>
    <col min="6131" max="6133" width="9" style="36"/>
    <col min="6134" max="6134" width="8.75" style="36" bestFit="1" customWidth="1"/>
    <col min="6135" max="6296" width="9" style="36"/>
    <col min="6297" max="6297" width="6.125" style="36" customWidth="1"/>
    <col min="6298" max="6298" width="29" style="36" customWidth="1"/>
    <col min="6299" max="6299" width="9.75" style="36" customWidth="1"/>
    <col min="6300" max="6300" width="10.5" style="36" customWidth="1"/>
    <col min="6301" max="6301" width="10.375" style="36" customWidth="1"/>
    <col min="6302" max="6302" width="8.875" style="36" customWidth="1"/>
    <col min="6303" max="6303" width="10.75" style="36" customWidth="1"/>
    <col min="6304" max="6304" width="9" style="36"/>
    <col min="6305" max="6349" width="0" style="36" hidden="1" customWidth="1"/>
    <col min="6350" max="6373" width="9" style="36"/>
    <col min="6374" max="6374" width="8.75" style="36" bestFit="1" customWidth="1"/>
    <col min="6375" max="6380" width="9" style="36"/>
    <col min="6381" max="6381" width="8.75" style="36" bestFit="1" customWidth="1"/>
    <col min="6382" max="6385" width="9" style="36"/>
    <col min="6386" max="6386" width="8.75" style="36" bestFit="1" customWidth="1"/>
    <col min="6387" max="6389" width="9" style="36"/>
    <col min="6390" max="6390" width="8.75" style="36" bestFit="1" customWidth="1"/>
    <col min="6391" max="6552" width="9" style="36"/>
    <col min="6553" max="6553" width="6.125" style="36" customWidth="1"/>
    <col min="6554" max="6554" width="29" style="36" customWidth="1"/>
    <col min="6555" max="6555" width="9.75" style="36" customWidth="1"/>
    <col min="6556" max="6556" width="10.5" style="36" customWidth="1"/>
    <col min="6557" max="6557" width="10.375" style="36" customWidth="1"/>
    <col min="6558" max="6558" width="8.875" style="36" customWidth="1"/>
    <col min="6559" max="6559" width="10.75" style="36" customWidth="1"/>
    <col min="6560" max="6560" width="9" style="36"/>
    <col min="6561" max="6605" width="0" style="36" hidden="1" customWidth="1"/>
    <col min="6606" max="6629" width="9" style="36"/>
    <col min="6630" max="6630" width="8.75" style="36" bestFit="1" customWidth="1"/>
    <col min="6631" max="6636" width="9" style="36"/>
    <col min="6637" max="6637" width="8.75" style="36" bestFit="1" customWidth="1"/>
    <col min="6638" max="6641" width="9" style="36"/>
    <col min="6642" max="6642" width="8.75" style="36" bestFit="1" customWidth="1"/>
    <col min="6643" max="6645" width="9" style="36"/>
    <col min="6646" max="6646" width="8.75" style="36" bestFit="1" customWidth="1"/>
    <col min="6647" max="6808" width="9" style="36"/>
    <col min="6809" max="6809" width="6.125" style="36" customWidth="1"/>
    <col min="6810" max="6810" width="29" style="36" customWidth="1"/>
    <col min="6811" max="6811" width="9.75" style="36" customWidth="1"/>
    <col min="6812" max="6812" width="10.5" style="36" customWidth="1"/>
    <col min="6813" max="6813" width="10.375" style="36" customWidth="1"/>
    <col min="6814" max="6814" width="8.875" style="36" customWidth="1"/>
    <col min="6815" max="6815" width="10.75" style="36" customWidth="1"/>
    <col min="6816" max="6816" width="9" style="36"/>
    <col min="6817" max="6861" width="0" style="36" hidden="1" customWidth="1"/>
    <col min="6862" max="6885" width="9" style="36"/>
    <col min="6886" max="6886" width="8.75" style="36" bestFit="1" customWidth="1"/>
    <col min="6887" max="6892" width="9" style="36"/>
    <col min="6893" max="6893" width="8.75" style="36" bestFit="1" customWidth="1"/>
    <col min="6894" max="6897" width="9" style="36"/>
    <col min="6898" max="6898" width="8.75" style="36" bestFit="1" customWidth="1"/>
    <col min="6899" max="6901" width="9" style="36"/>
    <col min="6902" max="6902" width="8.75" style="36" bestFit="1" customWidth="1"/>
    <col min="6903" max="7064" width="9" style="36"/>
    <col min="7065" max="7065" width="6.125" style="36" customWidth="1"/>
    <col min="7066" max="7066" width="29" style="36" customWidth="1"/>
    <col min="7067" max="7067" width="9.75" style="36" customWidth="1"/>
    <col min="7068" max="7068" width="10.5" style="36" customWidth="1"/>
    <col min="7069" max="7069" width="10.375" style="36" customWidth="1"/>
    <col min="7070" max="7070" width="8.875" style="36" customWidth="1"/>
    <col min="7071" max="7071" width="10.75" style="36" customWidth="1"/>
    <col min="7072" max="7072" width="9" style="36"/>
    <col min="7073" max="7117" width="0" style="36" hidden="1" customWidth="1"/>
    <col min="7118" max="7141" width="9" style="36"/>
    <col min="7142" max="7142" width="8.75" style="36" bestFit="1" customWidth="1"/>
    <col min="7143" max="7148" width="9" style="36"/>
    <col min="7149" max="7149" width="8.75" style="36" bestFit="1" customWidth="1"/>
    <col min="7150" max="7153" width="9" style="36"/>
    <col min="7154" max="7154" width="8.75" style="36" bestFit="1" customWidth="1"/>
    <col min="7155" max="7157" width="9" style="36"/>
    <col min="7158" max="7158" width="8.75" style="36" bestFit="1" customWidth="1"/>
    <col min="7159" max="7320" width="9" style="36"/>
    <col min="7321" max="7321" width="6.125" style="36" customWidth="1"/>
    <col min="7322" max="7322" width="29" style="36" customWidth="1"/>
    <col min="7323" max="7323" width="9.75" style="36" customWidth="1"/>
    <col min="7324" max="7324" width="10.5" style="36" customWidth="1"/>
    <col min="7325" max="7325" width="10.375" style="36" customWidth="1"/>
    <col min="7326" max="7326" width="8.875" style="36" customWidth="1"/>
    <col min="7327" max="7327" width="10.75" style="36" customWidth="1"/>
    <col min="7328" max="7328" width="9" style="36"/>
    <col min="7329" max="7373" width="0" style="36" hidden="1" customWidth="1"/>
    <col min="7374" max="7397" width="9" style="36"/>
    <col min="7398" max="7398" width="8.75" style="36" bestFit="1" customWidth="1"/>
    <col min="7399" max="7404" width="9" style="36"/>
    <col min="7405" max="7405" width="8.75" style="36" bestFit="1" customWidth="1"/>
    <col min="7406" max="7409" width="9" style="36"/>
    <col min="7410" max="7410" width="8.75" style="36" bestFit="1" customWidth="1"/>
    <col min="7411" max="7413" width="9" style="36"/>
    <col min="7414" max="7414" width="8.75" style="36" bestFit="1" customWidth="1"/>
    <col min="7415" max="7576" width="9" style="36"/>
    <col min="7577" max="7577" width="6.125" style="36" customWidth="1"/>
    <col min="7578" max="7578" width="29" style="36" customWidth="1"/>
    <col min="7579" max="7579" width="9.75" style="36" customWidth="1"/>
    <col min="7580" max="7580" width="10.5" style="36" customWidth="1"/>
    <col min="7581" max="7581" width="10.375" style="36" customWidth="1"/>
    <col min="7582" max="7582" width="8.875" style="36" customWidth="1"/>
    <col min="7583" max="7583" width="10.75" style="36" customWidth="1"/>
    <col min="7584" max="7584" width="9" style="36"/>
    <col min="7585" max="7629" width="0" style="36" hidden="1" customWidth="1"/>
    <col min="7630" max="7653" width="9" style="36"/>
    <col min="7654" max="7654" width="8.75" style="36" bestFit="1" customWidth="1"/>
    <col min="7655" max="7660" width="9" style="36"/>
    <col min="7661" max="7661" width="8.75" style="36" bestFit="1" customWidth="1"/>
    <col min="7662" max="7665" width="9" style="36"/>
    <col min="7666" max="7666" width="8.75" style="36" bestFit="1" customWidth="1"/>
    <col min="7667" max="7669" width="9" style="36"/>
    <col min="7670" max="7670" width="8.75" style="36" bestFit="1" customWidth="1"/>
    <col min="7671" max="7832" width="9" style="36"/>
    <col min="7833" max="7833" width="6.125" style="36" customWidth="1"/>
    <col min="7834" max="7834" width="29" style="36" customWidth="1"/>
    <col min="7835" max="7835" width="9.75" style="36" customWidth="1"/>
    <col min="7836" max="7836" width="10.5" style="36" customWidth="1"/>
    <col min="7837" max="7837" width="10.375" style="36" customWidth="1"/>
    <col min="7838" max="7838" width="8.875" style="36" customWidth="1"/>
    <col min="7839" max="7839" width="10.75" style="36" customWidth="1"/>
    <col min="7840" max="7840" width="9" style="36"/>
    <col min="7841" max="7885" width="0" style="36" hidden="1" customWidth="1"/>
    <col min="7886" max="7909" width="9" style="36"/>
    <col min="7910" max="7910" width="8.75" style="36" bestFit="1" customWidth="1"/>
    <col min="7911" max="7916" width="9" style="36"/>
    <col min="7917" max="7917" width="8.75" style="36" bestFit="1" customWidth="1"/>
    <col min="7918" max="7921" width="9" style="36"/>
    <col min="7922" max="7922" width="8.75" style="36" bestFit="1" customWidth="1"/>
    <col min="7923" max="7925" width="9" style="36"/>
    <col min="7926" max="7926" width="8.75" style="36" bestFit="1" customWidth="1"/>
    <col min="7927" max="8088" width="9" style="36"/>
    <col min="8089" max="8089" width="6.125" style="36" customWidth="1"/>
    <col min="8090" max="8090" width="29" style="36" customWidth="1"/>
    <col min="8091" max="8091" width="9.75" style="36" customWidth="1"/>
    <col min="8092" max="8092" width="10.5" style="36" customWidth="1"/>
    <col min="8093" max="8093" width="10.375" style="36" customWidth="1"/>
    <col min="8094" max="8094" width="8.875" style="36" customWidth="1"/>
    <col min="8095" max="8095" width="10.75" style="36" customWidth="1"/>
    <col min="8096" max="8096" width="9" style="36"/>
    <col min="8097" max="8141" width="0" style="36" hidden="1" customWidth="1"/>
    <col min="8142" max="8165" width="9" style="36"/>
    <col min="8166" max="8166" width="8.75" style="36" bestFit="1" customWidth="1"/>
    <col min="8167" max="8172" width="9" style="36"/>
    <col min="8173" max="8173" width="8.75" style="36" bestFit="1" customWidth="1"/>
    <col min="8174" max="8177" width="9" style="36"/>
    <col min="8178" max="8178" width="8.75" style="36" bestFit="1" customWidth="1"/>
    <col min="8179" max="8181" width="9" style="36"/>
    <col min="8182" max="8182" width="8.75" style="36" bestFit="1" customWidth="1"/>
    <col min="8183" max="8344" width="9" style="36"/>
    <col min="8345" max="8345" width="6.125" style="36" customWidth="1"/>
    <col min="8346" max="8346" width="29" style="36" customWidth="1"/>
    <col min="8347" max="8347" width="9.75" style="36" customWidth="1"/>
    <col min="8348" max="8348" width="10.5" style="36" customWidth="1"/>
    <col min="8349" max="8349" width="10.375" style="36" customWidth="1"/>
    <col min="8350" max="8350" width="8.875" style="36" customWidth="1"/>
    <col min="8351" max="8351" width="10.75" style="36" customWidth="1"/>
    <col min="8352" max="8352" width="9" style="36"/>
    <col min="8353" max="8397" width="0" style="36" hidden="1" customWidth="1"/>
    <col min="8398" max="8421" width="9" style="36"/>
    <col min="8422" max="8422" width="8.75" style="36" bestFit="1" customWidth="1"/>
    <col min="8423" max="8428" width="9" style="36"/>
    <col min="8429" max="8429" width="8.75" style="36" bestFit="1" customWidth="1"/>
    <col min="8430" max="8433" width="9" style="36"/>
    <col min="8434" max="8434" width="8.75" style="36" bestFit="1" customWidth="1"/>
    <col min="8435" max="8437" width="9" style="36"/>
    <col min="8438" max="8438" width="8.75" style="36" bestFit="1" customWidth="1"/>
    <col min="8439" max="8600" width="9" style="36"/>
    <col min="8601" max="8601" width="6.125" style="36" customWidth="1"/>
    <col min="8602" max="8602" width="29" style="36" customWidth="1"/>
    <col min="8603" max="8603" width="9.75" style="36" customWidth="1"/>
    <col min="8604" max="8604" width="10.5" style="36" customWidth="1"/>
    <col min="8605" max="8605" width="10.375" style="36" customWidth="1"/>
    <col min="8606" max="8606" width="8.875" style="36" customWidth="1"/>
    <col min="8607" max="8607" width="10.75" style="36" customWidth="1"/>
    <col min="8608" max="8608" width="9" style="36"/>
    <col min="8609" max="8653" width="0" style="36" hidden="1" customWidth="1"/>
    <col min="8654" max="8677" width="9" style="36"/>
    <col min="8678" max="8678" width="8.75" style="36" bestFit="1" customWidth="1"/>
    <col min="8679" max="8684" width="9" style="36"/>
    <col min="8685" max="8685" width="8.75" style="36" bestFit="1" customWidth="1"/>
    <col min="8686" max="8689" width="9" style="36"/>
    <col min="8690" max="8690" width="8.75" style="36" bestFit="1" customWidth="1"/>
    <col min="8691" max="8693" width="9" style="36"/>
    <col min="8694" max="8694" width="8.75" style="36" bestFit="1" customWidth="1"/>
    <col min="8695" max="8856" width="9" style="36"/>
    <col min="8857" max="8857" width="6.125" style="36" customWidth="1"/>
    <col min="8858" max="8858" width="29" style="36" customWidth="1"/>
    <col min="8859" max="8859" width="9.75" style="36" customWidth="1"/>
    <col min="8860" max="8860" width="10.5" style="36" customWidth="1"/>
    <col min="8861" max="8861" width="10.375" style="36" customWidth="1"/>
    <col min="8862" max="8862" width="8.875" style="36" customWidth="1"/>
    <col min="8863" max="8863" width="10.75" style="36" customWidth="1"/>
    <col min="8864" max="8864" width="9" style="36"/>
    <col min="8865" max="8909" width="0" style="36" hidden="1" customWidth="1"/>
    <col min="8910" max="8933" width="9" style="36"/>
    <col min="8934" max="8934" width="8.75" style="36" bestFit="1" customWidth="1"/>
    <col min="8935" max="8940" width="9" style="36"/>
    <col min="8941" max="8941" width="8.75" style="36" bestFit="1" customWidth="1"/>
    <col min="8942" max="8945" width="9" style="36"/>
    <col min="8946" max="8946" width="8.75" style="36" bestFit="1" customWidth="1"/>
    <col min="8947" max="8949" width="9" style="36"/>
    <col min="8950" max="8950" width="8.75" style="36" bestFit="1" customWidth="1"/>
    <col min="8951" max="9112" width="9" style="36"/>
    <col min="9113" max="9113" width="6.125" style="36" customWidth="1"/>
    <col min="9114" max="9114" width="29" style="36" customWidth="1"/>
    <col min="9115" max="9115" width="9.75" style="36" customWidth="1"/>
    <col min="9116" max="9116" width="10.5" style="36" customWidth="1"/>
    <col min="9117" max="9117" width="10.375" style="36" customWidth="1"/>
    <col min="9118" max="9118" width="8.875" style="36" customWidth="1"/>
    <col min="9119" max="9119" width="10.75" style="36" customWidth="1"/>
    <col min="9120" max="9120" width="9" style="36"/>
    <col min="9121" max="9165" width="0" style="36" hidden="1" customWidth="1"/>
    <col min="9166" max="9189" width="9" style="36"/>
    <col min="9190" max="9190" width="8.75" style="36" bestFit="1" customWidth="1"/>
    <col min="9191" max="9196" width="9" style="36"/>
    <col min="9197" max="9197" width="8.75" style="36" bestFit="1" customWidth="1"/>
    <col min="9198" max="9201" width="9" style="36"/>
    <col min="9202" max="9202" width="8.75" style="36" bestFit="1" customWidth="1"/>
    <col min="9203" max="9205" width="9" style="36"/>
    <col min="9206" max="9206" width="8.75" style="36" bestFit="1" customWidth="1"/>
    <col min="9207" max="9368" width="9" style="36"/>
    <col min="9369" max="9369" width="6.125" style="36" customWidth="1"/>
    <col min="9370" max="9370" width="29" style="36" customWidth="1"/>
    <col min="9371" max="9371" width="9.75" style="36" customWidth="1"/>
    <col min="9372" max="9372" width="10.5" style="36" customWidth="1"/>
    <col min="9373" max="9373" width="10.375" style="36" customWidth="1"/>
    <col min="9374" max="9374" width="8.875" style="36" customWidth="1"/>
    <col min="9375" max="9375" width="10.75" style="36" customWidth="1"/>
    <col min="9376" max="9376" width="9" style="36"/>
    <col min="9377" max="9421" width="0" style="36" hidden="1" customWidth="1"/>
    <col min="9422" max="9445" width="9" style="36"/>
    <col min="9446" max="9446" width="8.75" style="36" bestFit="1" customWidth="1"/>
    <col min="9447" max="9452" width="9" style="36"/>
    <col min="9453" max="9453" width="8.75" style="36" bestFit="1" customWidth="1"/>
    <col min="9454" max="9457" width="9" style="36"/>
    <col min="9458" max="9458" width="8.75" style="36" bestFit="1" customWidth="1"/>
    <col min="9459" max="9461" width="9" style="36"/>
    <col min="9462" max="9462" width="8.75" style="36" bestFit="1" customWidth="1"/>
    <col min="9463" max="9624" width="9" style="36"/>
    <col min="9625" max="9625" width="6.125" style="36" customWidth="1"/>
    <col min="9626" max="9626" width="29" style="36" customWidth="1"/>
    <col min="9627" max="9627" width="9.75" style="36" customWidth="1"/>
    <col min="9628" max="9628" width="10.5" style="36" customWidth="1"/>
    <col min="9629" max="9629" width="10.375" style="36" customWidth="1"/>
    <col min="9630" max="9630" width="8.875" style="36" customWidth="1"/>
    <col min="9631" max="9631" width="10.75" style="36" customWidth="1"/>
    <col min="9632" max="9632" width="9" style="36"/>
    <col min="9633" max="9677" width="0" style="36" hidden="1" customWidth="1"/>
    <col min="9678" max="9701" width="9" style="36"/>
    <col min="9702" max="9702" width="8.75" style="36" bestFit="1" customWidth="1"/>
    <col min="9703" max="9708" width="9" style="36"/>
    <col min="9709" max="9709" width="8.75" style="36" bestFit="1" customWidth="1"/>
    <col min="9710" max="9713" width="9" style="36"/>
    <col min="9714" max="9714" width="8.75" style="36" bestFit="1" customWidth="1"/>
    <col min="9715" max="9717" width="9" style="36"/>
    <col min="9718" max="9718" width="8.75" style="36" bestFit="1" customWidth="1"/>
    <col min="9719" max="9880" width="9" style="36"/>
    <col min="9881" max="9881" width="6.125" style="36" customWidth="1"/>
    <col min="9882" max="9882" width="29" style="36" customWidth="1"/>
    <col min="9883" max="9883" width="9.75" style="36" customWidth="1"/>
    <col min="9884" max="9884" width="10.5" style="36" customWidth="1"/>
    <col min="9885" max="9885" width="10.375" style="36" customWidth="1"/>
    <col min="9886" max="9886" width="8.875" style="36" customWidth="1"/>
    <col min="9887" max="9887" width="10.75" style="36" customWidth="1"/>
    <col min="9888" max="9888" width="9" style="36"/>
    <col min="9889" max="9933" width="0" style="36" hidden="1" customWidth="1"/>
    <col min="9934" max="9957" width="9" style="36"/>
    <col min="9958" max="9958" width="8.75" style="36" bestFit="1" customWidth="1"/>
    <col min="9959" max="9964" width="9" style="36"/>
    <col min="9965" max="9965" width="8.75" style="36" bestFit="1" customWidth="1"/>
    <col min="9966" max="9969" width="9" style="36"/>
    <col min="9970" max="9970" width="8.75" style="36" bestFit="1" customWidth="1"/>
    <col min="9971" max="9973" width="9" style="36"/>
    <col min="9974" max="9974" width="8.75" style="36" bestFit="1" customWidth="1"/>
    <col min="9975" max="10136" width="9" style="36"/>
    <col min="10137" max="10137" width="6.125" style="36" customWidth="1"/>
    <col min="10138" max="10138" width="29" style="36" customWidth="1"/>
    <col min="10139" max="10139" width="9.75" style="36" customWidth="1"/>
    <col min="10140" max="10140" width="10.5" style="36" customWidth="1"/>
    <col min="10141" max="10141" width="10.375" style="36" customWidth="1"/>
    <col min="10142" max="10142" width="8.875" style="36" customWidth="1"/>
    <col min="10143" max="10143" width="10.75" style="36" customWidth="1"/>
    <col min="10144" max="10144" width="9" style="36"/>
    <col min="10145" max="10189" width="0" style="36" hidden="1" customWidth="1"/>
    <col min="10190" max="10213" width="9" style="36"/>
    <col min="10214" max="10214" width="8.75" style="36" bestFit="1" customWidth="1"/>
    <col min="10215" max="10220" width="9" style="36"/>
    <col min="10221" max="10221" width="8.75" style="36" bestFit="1" customWidth="1"/>
    <col min="10222" max="10225" width="9" style="36"/>
    <col min="10226" max="10226" width="8.75" style="36" bestFit="1" customWidth="1"/>
    <col min="10227" max="10229" width="9" style="36"/>
    <col min="10230" max="10230" width="8.75" style="36" bestFit="1" customWidth="1"/>
    <col min="10231" max="10392" width="9" style="36"/>
    <col min="10393" max="10393" width="6.125" style="36" customWidth="1"/>
    <col min="10394" max="10394" width="29" style="36" customWidth="1"/>
    <col min="10395" max="10395" width="9.75" style="36" customWidth="1"/>
    <col min="10396" max="10396" width="10.5" style="36" customWidth="1"/>
    <col min="10397" max="10397" width="10.375" style="36" customWidth="1"/>
    <col min="10398" max="10398" width="8.875" style="36" customWidth="1"/>
    <col min="10399" max="10399" width="10.75" style="36" customWidth="1"/>
    <col min="10400" max="10400" width="9" style="36"/>
    <col min="10401" max="10445" width="0" style="36" hidden="1" customWidth="1"/>
    <col min="10446" max="10469" width="9" style="36"/>
    <col min="10470" max="10470" width="8.75" style="36" bestFit="1" customWidth="1"/>
    <col min="10471" max="10476" width="9" style="36"/>
    <col min="10477" max="10477" width="8.75" style="36" bestFit="1" customWidth="1"/>
    <col min="10478" max="10481" width="9" style="36"/>
    <col min="10482" max="10482" width="8.75" style="36" bestFit="1" customWidth="1"/>
    <col min="10483" max="10485" width="9" style="36"/>
    <col min="10486" max="10486" width="8.75" style="36" bestFit="1" customWidth="1"/>
    <col min="10487" max="10648" width="9" style="36"/>
    <col min="10649" max="10649" width="6.125" style="36" customWidth="1"/>
    <col min="10650" max="10650" width="29" style="36" customWidth="1"/>
    <col min="10651" max="10651" width="9.75" style="36" customWidth="1"/>
    <col min="10652" max="10652" width="10.5" style="36" customWidth="1"/>
    <col min="10653" max="10653" width="10.375" style="36" customWidth="1"/>
    <col min="10654" max="10654" width="8.875" style="36" customWidth="1"/>
    <col min="10655" max="10655" width="10.75" style="36" customWidth="1"/>
    <col min="10656" max="10656" width="9" style="36"/>
    <col min="10657" max="10701" width="0" style="36" hidden="1" customWidth="1"/>
    <col min="10702" max="10725" width="9" style="36"/>
    <col min="10726" max="10726" width="8.75" style="36" bestFit="1" customWidth="1"/>
    <col min="10727" max="10732" width="9" style="36"/>
    <col min="10733" max="10733" width="8.75" style="36" bestFit="1" customWidth="1"/>
    <col min="10734" max="10737" width="9" style="36"/>
    <col min="10738" max="10738" width="8.75" style="36" bestFit="1" customWidth="1"/>
    <col min="10739" max="10741" width="9" style="36"/>
    <col min="10742" max="10742" width="8.75" style="36" bestFit="1" customWidth="1"/>
    <col min="10743" max="10904" width="9" style="36"/>
    <col min="10905" max="10905" width="6.125" style="36" customWidth="1"/>
    <col min="10906" max="10906" width="29" style="36" customWidth="1"/>
    <col min="10907" max="10907" width="9.75" style="36" customWidth="1"/>
    <col min="10908" max="10908" width="10.5" style="36" customWidth="1"/>
    <col min="10909" max="10909" width="10.375" style="36" customWidth="1"/>
    <col min="10910" max="10910" width="8.875" style="36" customWidth="1"/>
    <col min="10911" max="10911" width="10.75" style="36" customWidth="1"/>
    <col min="10912" max="10912" width="9" style="36"/>
    <col min="10913" max="10957" width="0" style="36" hidden="1" customWidth="1"/>
    <col min="10958" max="10981" width="9" style="36"/>
    <col min="10982" max="10982" width="8.75" style="36" bestFit="1" customWidth="1"/>
    <col min="10983" max="10988" width="9" style="36"/>
    <col min="10989" max="10989" width="8.75" style="36" bestFit="1" customWidth="1"/>
    <col min="10990" max="10993" width="9" style="36"/>
    <col min="10994" max="10994" width="8.75" style="36" bestFit="1" customWidth="1"/>
    <col min="10995" max="10997" width="9" style="36"/>
    <col min="10998" max="10998" width="8.75" style="36" bestFit="1" customWidth="1"/>
    <col min="10999" max="11160" width="9" style="36"/>
    <col min="11161" max="11161" width="6.125" style="36" customWidth="1"/>
    <col min="11162" max="11162" width="29" style="36" customWidth="1"/>
    <col min="11163" max="11163" width="9.75" style="36" customWidth="1"/>
    <col min="11164" max="11164" width="10.5" style="36" customWidth="1"/>
    <col min="11165" max="11165" width="10.375" style="36" customWidth="1"/>
    <col min="11166" max="11166" width="8.875" style="36" customWidth="1"/>
    <col min="11167" max="11167" width="10.75" style="36" customWidth="1"/>
    <col min="11168" max="11168" width="9" style="36"/>
    <col min="11169" max="11213" width="0" style="36" hidden="1" customWidth="1"/>
    <col min="11214" max="11237" width="9" style="36"/>
    <col min="11238" max="11238" width="8.75" style="36" bestFit="1" customWidth="1"/>
    <col min="11239" max="11244" width="9" style="36"/>
    <col min="11245" max="11245" width="8.75" style="36" bestFit="1" customWidth="1"/>
    <col min="11246" max="11249" width="9" style="36"/>
    <col min="11250" max="11250" width="8.75" style="36" bestFit="1" customWidth="1"/>
    <col min="11251" max="11253" width="9" style="36"/>
    <col min="11254" max="11254" width="8.75" style="36" bestFit="1" customWidth="1"/>
    <col min="11255" max="11416" width="9" style="36"/>
    <col min="11417" max="11417" width="6.125" style="36" customWidth="1"/>
    <col min="11418" max="11418" width="29" style="36" customWidth="1"/>
    <col min="11419" max="11419" width="9.75" style="36" customWidth="1"/>
    <col min="11420" max="11420" width="10.5" style="36" customWidth="1"/>
    <col min="11421" max="11421" width="10.375" style="36" customWidth="1"/>
    <col min="11422" max="11422" width="8.875" style="36" customWidth="1"/>
    <col min="11423" max="11423" width="10.75" style="36" customWidth="1"/>
    <col min="11424" max="11424" width="9" style="36"/>
    <col min="11425" max="11469" width="0" style="36" hidden="1" customWidth="1"/>
    <col min="11470" max="11493" width="9" style="36"/>
    <col min="11494" max="11494" width="8.75" style="36" bestFit="1" customWidth="1"/>
    <col min="11495" max="11500" width="9" style="36"/>
    <col min="11501" max="11501" width="8.75" style="36" bestFit="1" customWidth="1"/>
    <col min="11502" max="11505" width="9" style="36"/>
    <col min="11506" max="11506" width="8.75" style="36" bestFit="1" customWidth="1"/>
    <col min="11507" max="11509" width="9" style="36"/>
    <col min="11510" max="11510" width="8.75" style="36" bestFit="1" customWidth="1"/>
    <col min="11511" max="11672" width="9" style="36"/>
    <col min="11673" max="11673" width="6.125" style="36" customWidth="1"/>
    <col min="11674" max="11674" width="29" style="36" customWidth="1"/>
    <col min="11675" max="11675" width="9.75" style="36" customWidth="1"/>
    <col min="11676" max="11676" width="10.5" style="36" customWidth="1"/>
    <col min="11677" max="11677" width="10.375" style="36" customWidth="1"/>
    <col min="11678" max="11678" width="8.875" style="36" customWidth="1"/>
    <col min="11679" max="11679" width="10.75" style="36" customWidth="1"/>
    <col min="11680" max="11680" width="9" style="36"/>
    <col min="11681" max="11725" width="0" style="36" hidden="1" customWidth="1"/>
    <col min="11726" max="11749" width="9" style="36"/>
    <col min="11750" max="11750" width="8.75" style="36" bestFit="1" customWidth="1"/>
    <col min="11751" max="11756" width="9" style="36"/>
    <col min="11757" max="11757" width="8.75" style="36" bestFit="1" customWidth="1"/>
    <col min="11758" max="11761" width="9" style="36"/>
    <col min="11762" max="11762" width="8.75" style="36" bestFit="1" customWidth="1"/>
    <col min="11763" max="11765" width="9" style="36"/>
    <col min="11766" max="11766" width="8.75" style="36" bestFit="1" customWidth="1"/>
    <col min="11767" max="11928" width="9" style="36"/>
    <col min="11929" max="11929" width="6.125" style="36" customWidth="1"/>
    <col min="11930" max="11930" width="29" style="36" customWidth="1"/>
    <col min="11931" max="11931" width="9.75" style="36" customWidth="1"/>
    <col min="11932" max="11932" width="10.5" style="36" customWidth="1"/>
    <col min="11933" max="11933" width="10.375" style="36" customWidth="1"/>
    <col min="11934" max="11934" width="8.875" style="36" customWidth="1"/>
    <col min="11935" max="11935" width="10.75" style="36" customWidth="1"/>
    <col min="11936" max="11936" width="9" style="36"/>
    <col min="11937" max="11981" width="0" style="36" hidden="1" customWidth="1"/>
    <col min="11982" max="12005" width="9" style="36"/>
    <col min="12006" max="12006" width="8.75" style="36" bestFit="1" customWidth="1"/>
    <col min="12007" max="12012" width="9" style="36"/>
    <col min="12013" max="12013" width="8.75" style="36" bestFit="1" customWidth="1"/>
    <col min="12014" max="12017" width="9" style="36"/>
    <col min="12018" max="12018" width="8.75" style="36" bestFit="1" customWidth="1"/>
    <col min="12019" max="12021" width="9" style="36"/>
    <col min="12022" max="12022" width="8.75" style="36" bestFit="1" customWidth="1"/>
    <col min="12023" max="12184" width="9" style="36"/>
    <col min="12185" max="12185" width="6.125" style="36" customWidth="1"/>
    <col min="12186" max="12186" width="29" style="36" customWidth="1"/>
    <col min="12187" max="12187" width="9.75" style="36" customWidth="1"/>
    <col min="12188" max="12188" width="10.5" style="36" customWidth="1"/>
    <col min="12189" max="12189" width="10.375" style="36" customWidth="1"/>
    <col min="12190" max="12190" width="8.875" style="36" customWidth="1"/>
    <col min="12191" max="12191" width="10.75" style="36" customWidth="1"/>
    <col min="12192" max="12192" width="9" style="36"/>
    <col min="12193" max="12237" width="0" style="36" hidden="1" customWidth="1"/>
    <col min="12238" max="12261" width="9" style="36"/>
    <col min="12262" max="12262" width="8.75" style="36" bestFit="1" customWidth="1"/>
    <col min="12263" max="12268" width="9" style="36"/>
    <col min="12269" max="12269" width="8.75" style="36" bestFit="1" customWidth="1"/>
    <col min="12270" max="12273" width="9" style="36"/>
    <col min="12274" max="12274" width="8.75" style="36" bestFit="1" customWidth="1"/>
    <col min="12275" max="12277" width="9" style="36"/>
    <col min="12278" max="12278" width="8.75" style="36" bestFit="1" customWidth="1"/>
    <col min="12279" max="12440" width="9" style="36"/>
    <col min="12441" max="12441" width="6.125" style="36" customWidth="1"/>
    <col min="12442" max="12442" width="29" style="36" customWidth="1"/>
    <col min="12443" max="12443" width="9.75" style="36" customWidth="1"/>
    <col min="12444" max="12444" width="10.5" style="36" customWidth="1"/>
    <col min="12445" max="12445" width="10.375" style="36" customWidth="1"/>
    <col min="12446" max="12446" width="8.875" style="36" customWidth="1"/>
    <col min="12447" max="12447" width="10.75" style="36" customWidth="1"/>
    <col min="12448" max="12448" width="9" style="36"/>
    <col min="12449" max="12493" width="0" style="36" hidden="1" customWidth="1"/>
    <col min="12494" max="12517" width="9" style="36"/>
    <col min="12518" max="12518" width="8.75" style="36" bestFit="1" customWidth="1"/>
    <col min="12519" max="12524" width="9" style="36"/>
    <col min="12525" max="12525" width="8.75" style="36" bestFit="1" customWidth="1"/>
    <col min="12526" max="12529" width="9" style="36"/>
    <col min="12530" max="12530" width="8.75" style="36" bestFit="1" customWidth="1"/>
    <col min="12531" max="12533" width="9" style="36"/>
    <col min="12534" max="12534" width="8.75" style="36" bestFit="1" customWidth="1"/>
    <col min="12535" max="12696" width="9" style="36"/>
    <col min="12697" max="12697" width="6.125" style="36" customWidth="1"/>
    <col min="12698" max="12698" width="29" style="36" customWidth="1"/>
    <col min="12699" max="12699" width="9.75" style="36" customWidth="1"/>
    <col min="12700" max="12700" width="10.5" style="36" customWidth="1"/>
    <col min="12701" max="12701" width="10.375" style="36" customWidth="1"/>
    <col min="12702" max="12702" width="8.875" style="36" customWidth="1"/>
    <col min="12703" max="12703" width="10.75" style="36" customWidth="1"/>
    <col min="12704" max="12704" width="9" style="36"/>
    <col min="12705" max="12749" width="0" style="36" hidden="1" customWidth="1"/>
    <col min="12750" max="12773" width="9" style="36"/>
    <col min="12774" max="12774" width="8.75" style="36" bestFit="1" customWidth="1"/>
    <col min="12775" max="12780" width="9" style="36"/>
    <col min="12781" max="12781" width="8.75" style="36" bestFit="1" customWidth="1"/>
    <col min="12782" max="12785" width="9" style="36"/>
    <col min="12786" max="12786" width="8.75" style="36" bestFit="1" customWidth="1"/>
    <col min="12787" max="12789" width="9" style="36"/>
    <col min="12790" max="12790" width="8.75" style="36" bestFit="1" customWidth="1"/>
    <col min="12791" max="12952" width="9" style="36"/>
    <col min="12953" max="12953" width="6.125" style="36" customWidth="1"/>
    <col min="12954" max="12954" width="29" style="36" customWidth="1"/>
    <col min="12955" max="12955" width="9.75" style="36" customWidth="1"/>
    <col min="12956" max="12956" width="10.5" style="36" customWidth="1"/>
    <col min="12957" max="12957" width="10.375" style="36" customWidth="1"/>
    <col min="12958" max="12958" width="8.875" style="36" customWidth="1"/>
    <col min="12959" max="12959" width="10.75" style="36" customWidth="1"/>
    <col min="12960" max="12960" width="9" style="36"/>
    <col min="12961" max="13005" width="0" style="36" hidden="1" customWidth="1"/>
    <col min="13006" max="13029" width="9" style="36"/>
    <col min="13030" max="13030" width="8.75" style="36" bestFit="1" customWidth="1"/>
    <col min="13031" max="13036" width="9" style="36"/>
    <col min="13037" max="13037" width="8.75" style="36" bestFit="1" customWidth="1"/>
    <col min="13038" max="13041" width="9" style="36"/>
    <col min="13042" max="13042" width="8.75" style="36" bestFit="1" customWidth="1"/>
    <col min="13043" max="13045" width="9" style="36"/>
    <col min="13046" max="13046" width="8.75" style="36" bestFit="1" customWidth="1"/>
    <col min="13047" max="13208" width="9" style="36"/>
    <col min="13209" max="13209" width="6.125" style="36" customWidth="1"/>
    <col min="13210" max="13210" width="29" style="36" customWidth="1"/>
    <col min="13211" max="13211" width="9.75" style="36" customWidth="1"/>
    <col min="13212" max="13212" width="10.5" style="36" customWidth="1"/>
    <col min="13213" max="13213" width="10.375" style="36" customWidth="1"/>
    <col min="13214" max="13214" width="8.875" style="36" customWidth="1"/>
    <col min="13215" max="13215" width="10.75" style="36" customWidth="1"/>
    <col min="13216" max="13216" width="9" style="36"/>
    <col min="13217" max="13261" width="0" style="36" hidden="1" customWidth="1"/>
    <col min="13262" max="13285" width="9" style="36"/>
    <col min="13286" max="13286" width="8.75" style="36" bestFit="1" customWidth="1"/>
    <col min="13287" max="13292" width="9" style="36"/>
    <col min="13293" max="13293" width="8.75" style="36" bestFit="1" customWidth="1"/>
    <col min="13294" max="13297" width="9" style="36"/>
    <col min="13298" max="13298" width="8.75" style="36" bestFit="1" customWidth="1"/>
    <col min="13299" max="13301" width="9" style="36"/>
    <col min="13302" max="13302" width="8.75" style="36" bestFit="1" customWidth="1"/>
    <col min="13303" max="13464" width="9" style="36"/>
    <col min="13465" max="13465" width="6.125" style="36" customWidth="1"/>
    <col min="13466" max="13466" width="29" style="36" customWidth="1"/>
    <col min="13467" max="13467" width="9.75" style="36" customWidth="1"/>
    <col min="13468" max="13468" width="10.5" style="36" customWidth="1"/>
    <col min="13469" max="13469" width="10.375" style="36" customWidth="1"/>
    <col min="13470" max="13470" width="8.875" style="36" customWidth="1"/>
    <col min="13471" max="13471" width="10.75" style="36" customWidth="1"/>
    <col min="13472" max="13472" width="9" style="36"/>
    <col min="13473" max="13517" width="0" style="36" hidden="1" customWidth="1"/>
    <col min="13518" max="13541" width="9" style="36"/>
    <col min="13542" max="13542" width="8.75" style="36" bestFit="1" customWidth="1"/>
    <col min="13543" max="13548" width="9" style="36"/>
    <col min="13549" max="13549" width="8.75" style="36" bestFit="1" customWidth="1"/>
    <col min="13550" max="13553" width="9" style="36"/>
    <col min="13554" max="13554" width="8.75" style="36" bestFit="1" customWidth="1"/>
    <col min="13555" max="13557" width="9" style="36"/>
    <col min="13558" max="13558" width="8.75" style="36" bestFit="1" customWidth="1"/>
    <col min="13559" max="13720" width="9" style="36"/>
    <col min="13721" max="13721" width="6.125" style="36" customWidth="1"/>
    <col min="13722" max="13722" width="29" style="36" customWidth="1"/>
    <col min="13723" max="13723" width="9.75" style="36" customWidth="1"/>
    <col min="13724" max="13724" width="10.5" style="36" customWidth="1"/>
    <col min="13725" max="13725" width="10.375" style="36" customWidth="1"/>
    <col min="13726" max="13726" width="8.875" style="36" customWidth="1"/>
    <col min="13727" max="13727" width="10.75" style="36" customWidth="1"/>
    <col min="13728" max="13728" width="9" style="36"/>
    <col min="13729" max="13773" width="0" style="36" hidden="1" customWidth="1"/>
    <col min="13774" max="13797" width="9" style="36"/>
    <col min="13798" max="13798" width="8.75" style="36" bestFit="1" customWidth="1"/>
    <col min="13799" max="13804" width="9" style="36"/>
    <col min="13805" max="13805" width="8.75" style="36" bestFit="1" customWidth="1"/>
    <col min="13806" max="13809" width="9" style="36"/>
    <col min="13810" max="13810" width="8.75" style="36" bestFit="1" customWidth="1"/>
    <col min="13811" max="13813" width="9" style="36"/>
    <col min="13814" max="13814" width="8.75" style="36" bestFit="1" customWidth="1"/>
    <col min="13815" max="13976" width="9" style="36"/>
    <col min="13977" max="13977" width="6.125" style="36" customWidth="1"/>
    <col min="13978" max="13978" width="29" style="36" customWidth="1"/>
    <col min="13979" max="13979" width="9.75" style="36" customWidth="1"/>
    <col min="13980" max="13980" width="10.5" style="36" customWidth="1"/>
    <col min="13981" max="13981" width="10.375" style="36" customWidth="1"/>
    <col min="13982" max="13982" width="8.875" style="36" customWidth="1"/>
    <col min="13983" max="13983" width="10.75" style="36" customWidth="1"/>
    <col min="13984" max="13984" width="9" style="36"/>
    <col min="13985" max="14029" width="0" style="36" hidden="1" customWidth="1"/>
    <col min="14030" max="14053" width="9" style="36"/>
    <col min="14054" max="14054" width="8.75" style="36" bestFit="1" customWidth="1"/>
    <col min="14055" max="14060" width="9" style="36"/>
    <col min="14061" max="14061" width="8.75" style="36" bestFit="1" customWidth="1"/>
    <col min="14062" max="14065" width="9" style="36"/>
    <col min="14066" max="14066" width="8.75" style="36" bestFit="1" customWidth="1"/>
    <col min="14067" max="14069" width="9" style="36"/>
    <col min="14070" max="14070" width="8.75" style="36" bestFit="1" customWidth="1"/>
    <col min="14071" max="14232" width="9" style="36"/>
    <col min="14233" max="14233" width="6.125" style="36" customWidth="1"/>
    <col min="14234" max="14234" width="29" style="36" customWidth="1"/>
    <col min="14235" max="14235" width="9.75" style="36" customWidth="1"/>
    <col min="14236" max="14236" width="10.5" style="36" customWidth="1"/>
    <col min="14237" max="14237" width="10.375" style="36" customWidth="1"/>
    <col min="14238" max="14238" width="8.875" style="36" customWidth="1"/>
    <col min="14239" max="14239" width="10.75" style="36" customWidth="1"/>
    <col min="14240" max="14240" width="9" style="36"/>
    <col min="14241" max="14285" width="0" style="36" hidden="1" customWidth="1"/>
    <col min="14286" max="14309" width="9" style="36"/>
    <col min="14310" max="14310" width="8.75" style="36" bestFit="1" customWidth="1"/>
    <col min="14311" max="14316" width="9" style="36"/>
    <col min="14317" max="14317" width="8.75" style="36" bestFit="1" customWidth="1"/>
    <col min="14318" max="14321" width="9" style="36"/>
    <col min="14322" max="14322" width="8.75" style="36" bestFit="1" customWidth="1"/>
    <col min="14323" max="14325" width="9" style="36"/>
    <col min="14326" max="14326" width="8.75" style="36" bestFit="1" customWidth="1"/>
    <col min="14327" max="14488" width="9" style="36"/>
    <col min="14489" max="14489" width="6.125" style="36" customWidth="1"/>
    <col min="14490" max="14490" width="29" style="36" customWidth="1"/>
    <col min="14491" max="14491" width="9.75" style="36" customWidth="1"/>
    <col min="14492" max="14492" width="10.5" style="36" customWidth="1"/>
    <col min="14493" max="14493" width="10.375" style="36" customWidth="1"/>
    <col min="14494" max="14494" width="8.875" style="36" customWidth="1"/>
    <col min="14495" max="14495" width="10.75" style="36" customWidth="1"/>
    <col min="14496" max="14496" width="9" style="36"/>
    <col min="14497" max="14541" width="0" style="36" hidden="1" customWidth="1"/>
    <col min="14542" max="14565" width="9" style="36"/>
    <col min="14566" max="14566" width="8.75" style="36" bestFit="1" customWidth="1"/>
    <col min="14567" max="14572" width="9" style="36"/>
    <col min="14573" max="14573" width="8.75" style="36" bestFit="1" customWidth="1"/>
    <col min="14574" max="14577" width="9" style="36"/>
    <col min="14578" max="14578" width="8.75" style="36" bestFit="1" customWidth="1"/>
    <col min="14579" max="14581" width="9" style="36"/>
    <col min="14582" max="14582" width="8.75" style="36" bestFit="1" customWidth="1"/>
    <col min="14583" max="14744" width="9" style="36"/>
    <col min="14745" max="14745" width="6.125" style="36" customWidth="1"/>
    <col min="14746" max="14746" width="29" style="36" customWidth="1"/>
    <col min="14747" max="14747" width="9.75" style="36" customWidth="1"/>
    <col min="14748" max="14748" width="10.5" style="36" customWidth="1"/>
    <col min="14749" max="14749" width="10.375" style="36" customWidth="1"/>
    <col min="14750" max="14750" width="8.875" style="36" customWidth="1"/>
    <col min="14751" max="14751" width="10.75" style="36" customWidth="1"/>
    <col min="14752" max="14752" width="9" style="36"/>
    <col min="14753" max="14797" width="0" style="36" hidden="1" customWidth="1"/>
    <col min="14798" max="14821" width="9" style="36"/>
    <col min="14822" max="14822" width="8.75" style="36" bestFit="1" customWidth="1"/>
    <col min="14823" max="14828" width="9" style="36"/>
    <col min="14829" max="14829" width="8.75" style="36" bestFit="1" customWidth="1"/>
    <col min="14830" max="14833" width="9" style="36"/>
    <col min="14834" max="14834" width="8.75" style="36" bestFit="1" customWidth="1"/>
    <col min="14835" max="14837" width="9" style="36"/>
    <col min="14838" max="14838" width="8.75" style="36" bestFit="1" customWidth="1"/>
    <col min="14839" max="15000" width="9" style="36"/>
    <col min="15001" max="15001" width="6.125" style="36" customWidth="1"/>
    <col min="15002" max="15002" width="29" style="36" customWidth="1"/>
    <col min="15003" max="15003" width="9.75" style="36" customWidth="1"/>
    <col min="15004" max="15004" width="10.5" style="36" customWidth="1"/>
    <col min="15005" max="15005" width="10.375" style="36" customWidth="1"/>
    <col min="15006" max="15006" width="8.875" style="36" customWidth="1"/>
    <col min="15007" max="15007" width="10.75" style="36" customWidth="1"/>
    <col min="15008" max="15008" width="9" style="36"/>
    <col min="15009" max="15053" width="0" style="36" hidden="1" customWidth="1"/>
    <col min="15054" max="15077" width="9" style="36"/>
    <col min="15078" max="15078" width="8.75" style="36" bestFit="1" customWidth="1"/>
    <col min="15079" max="15084" width="9" style="36"/>
    <col min="15085" max="15085" width="8.75" style="36" bestFit="1" customWidth="1"/>
    <col min="15086" max="15089" width="9" style="36"/>
    <col min="15090" max="15090" width="8.75" style="36" bestFit="1" customWidth="1"/>
    <col min="15091" max="15093" width="9" style="36"/>
    <col min="15094" max="15094" width="8.75" style="36" bestFit="1" customWidth="1"/>
    <col min="15095" max="15256" width="9" style="36"/>
    <col min="15257" max="15257" width="6.125" style="36" customWidth="1"/>
    <col min="15258" max="15258" width="29" style="36" customWidth="1"/>
    <col min="15259" max="15259" width="9.75" style="36" customWidth="1"/>
    <col min="15260" max="15260" width="10.5" style="36" customWidth="1"/>
    <col min="15261" max="15261" width="10.375" style="36" customWidth="1"/>
    <col min="15262" max="15262" width="8.875" style="36" customWidth="1"/>
    <col min="15263" max="15263" width="10.75" style="36" customWidth="1"/>
    <col min="15264" max="15264" width="9" style="36"/>
    <col min="15265" max="15309" width="0" style="36" hidden="1" customWidth="1"/>
    <col min="15310" max="15333" width="9" style="36"/>
    <col min="15334" max="15334" width="8.75" style="36" bestFit="1" customWidth="1"/>
    <col min="15335" max="15340" width="9" style="36"/>
    <col min="15341" max="15341" width="8.75" style="36" bestFit="1" customWidth="1"/>
    <col min="15342" max="15345" width="9" style="36"/>
    <col min="15346" max="15346" width="8.75" style="36" bestFit="1" customWidth="1"/>
    <col min="15347" max="15349" width="9" style="36"/>
    <col min="15350" max="15350" width="8.75" style="36" bestFit="1" customWidth="1"/>
    <col min="15351" max="15512" width="9" style="36"/>
    <col min="15513" max="15513" width="6.125" style="36" customWidth="1"/>
    <col min="15514" max="15514" width="29" style="36" customWidth="1"/>
    <col min="15515" max="15515" width="9.75" style="36" customWidth="1"/>
    <col min="15516" max="15516" width="10.5" style="36" customWidth="1"/>
    <col min="15517" max="15517" width="10.375" style="36" customWidth="1"/>
    <col min="15518" max="15518" width="8.875" style="36" customWidth="1"/>
    <col min="15519" max="15519" width="10.75" style="36" customWidth="1"/>
    <col min="15520" max="15520" width="9" style="36"/>
    <col min="15521" max="15565" width="0" style="36" hidden="1" customWidth="1"/>
    <col min="15566" max="15589" width="9" style="36"/>
    <col min="15590" max="15590" width="8.75" style="36" bestFit="1" customWidth="1"/>
    <col min="15591" max="15596" width="9" style="36"/>
    <col min="15597" max="15597" width="8.75" style="36" bestFit="1" customWidth="1"/>
    <col min="15598" max="15601" width="9" style="36"/>
    <col min="15602" max="15602" width="8.75" style="36" bestFit="1" customWidth="1"/>
    <col min="15603" max="15605" width="9" style="36"/>
    <col min="15606" max="15606" width="8.75" style="36" bestFit="1" customWidth="1"/>
    <col min="15607" max="15768" width="9" style="36"/>
    <col min="15769" max="15769" width="6.125" style="36" customWidth="1"/>
    <col min="15770" max="15770" width="29" style="36" customWidth="1"/>
    <col min="15771" max="15771" width="9.75" style="36" customWidth="1"/>
    <col min="15772" max="15772" width="10.5" style="36" customWidth="1"/>
    <col min="15773" max="15773" width="10.375" style="36" customWidth="1"/>
    <col min="15774" max="15774" width="8.875" style="36" customWidth="1"/>
    <col min="15775" max="15775" width="10.75" style="36" customWidth="1"/>
    <col min="15776" max="15776" width="9" style="36"/>
    <col min="15777" max="15821" width="0" style="36" hidden="1" customWidth="1"/>
    <col min="15822" max="15845" width="9" style="36"/>
    <col min="15846" max="15846" width="8.75" style="36" bestFit="1" customWidth="1"/>
    <col min="15847" max="15852" width="9" style="36"/>
    <col min="15853" max="15853" width="8.75" style="36" bestFit="1" customWidth="1"/>
    <col min="15854" max="15857" width="9" style="36"/>
    <col min="15858" max="15858" width="8.75" style="36" bestFit="1" customWidth="1"/>
    <col min="15859" max="15861" width="9" style="36"/>
    <col min="15862" max="15862" width="8.75" style="36" bestFit="1" customWidth="1"/>
    <col min="15863" max="16024" width="9" style="36"/>
    <col min="16025" max="16025" width="6.125" style="36" customWidth="1"/>
    <col min="16026" max="16026" width="29" style="36" customWidth="1"/>
    <col min="16027" max="16027" width="9.75" style="36" customWidth="1"/>
    <col min="16028" max="16028" width="10.5" style="36" customWidth="1"/>
    <col min="16029" max="16029" width="10.375" style="36" customWidth="1"/>
    <col min="16030" max="16030" width="8.875" style="36" customWidth="1"/>
    <col min="16031" max="16031" width="10.75" style="36" customWidth="1"/>
    <col min="16032" max="16032" width="9" style="36"/>
    <col min="16033" max="16077" width="0" style="36" hidden="1" customWidth="1"/>
    <col min="16078" max="16101" width="9" style="36"/>
    <col min="16102" max="16102" width="8.75" style="36" bestFit="1" customWidth="1"/>
    <col min="16103" max="16108" width="9" style="36"/>
    <col min="16109" max="16109" width="8.75" style="36" bestFit="1" customWidth="1"/>
    <col min="16110" max="16113" width="9" style="36"/>
    <col min="16114" max="16114" width="8.75" style="36" bestFit="1" customWidth="1"/>
    <col min="16115" max="16117" width="9" style="36"/>
    <col min="16118" max="16118" width="8.75" style="36" bestFit="1" customWidth="1"/>
    <col min="16119" max="16384" width="9" style="36"/>
  </cols>
  <sheetData>
    <row r="1" spans="1:9" ht="44.25" customHeight="1">
      <c r="E1" s="50" t="s">
        <v>23</v>
      </c>
    </row>
    <row r="3" spans="1:9" s="39" customFormat="1" ht="21.75" customHeight="1">
      <c r="A3" s="113" t="s">
        <v>141</v>
      </c>
      <c r="B3" s="41"/>
      <c r="C3" s="114" t="s">
        <v>142</v>
      </c>
      <c r="D3" s="114"/>
      <c r="E3" s="114"/>
      <c r="F3" s="114"/>
      <c r="G3" s="114"/>
      <c r="H3" s="117"/>
      <c r="I3" s="114"/>
    </row>
    <row r="4" spans="1:9" s="39" customFormat="1" ht="21">
      <c r="A4" s="46" t="s">
        <v>176</v>
      </c>
      <c r="B4" s="121" t="s">
        <v>177</v>
      </c>
      <c r="C4" s="118"/>
      <c r="D4" s="119"/>
      <c r="E4" s="120" t="s">
        <v>8</v>
      </c>
      <c r="F4" s="153">
        <v>41607</v>
      </c>
      <c r="G4" s="153"/>
      <c r="H4" s="153"/>
      <c r="I4" s="153"/>
    </row>
    <row r="5" spans="1:9" s="39" customFormat="1" ht="21">
      <c r="A5" s="41" t="s">
        <v>178</v>
      </c>
      <c r="B5" s="114" t="s">
        <v>186</v>
      </c>
      <c r="C5" s="114"/>
      <c r="D5" s="114"/>
      <c r="E5" s="114"/>
      <c r="F5" s="114"/>
      <c r="G5" s="114"/>
      <c r="H5" s="115"/>
      <c r="I5" s="114"/>
    </row>
    <row r="6" spans="1:9" s="39" customFormat="1" ht="27.75" customHeight="1">
      <c r="A6" s="39" t="s">
        <v>179</v>
      </c>
      <c r="B6" s="39" t="s">
        <v>180</v>
      </c>
      <c r="H6" s="40"/>
    </row>
    <row r="7" spans="1:9" s="39" customFormat="1" ht="28.5" customHeight="1">
      <c r="B7" s="39" t="s">
        <v>138</v>
      </c>
      <c r="H7" s="40"/>
    </row>
    <row r="8" spans="1:9" s="39" customFormat="1" ht="21">
      <c r="A8" s="155" t="s">
        <v>139</v>
      </c>
      <c r="B8" s="155"/>
      <c r="C8" s="156"/>
      <c r="D8" s="155" t="s">
        <v>181</v>
      </c>
      <c r="E8" s="156" t="s">
        <v>12</v>
      </c>
      <c r="F8" s="155" t="s">
        <v>182</v>
      </c>
      <c r="G8" s="156" t="s">
        <v>13</v>
      </c>
      <c r="H8" s="155" t="s">
        <v>183</v>
      </c>
      <c r="I8" s="156" t="s">
        <v>13</v>
      </c>
    </row>
    <row r="9" spans="1:9" s="39" customFormat="1" ht="21" customHeight="1">
      <c r="A9" s="156"/>
      <c r="B9" s="156"/>
      <c r="C9" s="156"/>
      <c r="D9" s="156"/>
      <c r="E9" s="156" t="s">
        <v>77</v>
      </c>
      <c r="F9" s="156" t="s">
        <v>78</v>
      </c>
      <c r="G9" s="156" t="s">
        <v>78</v>
      </c>
      <c r="H9" s="156" t="s">
        <v>78</v>
      </c>
      <c r="I9" s="156" t="s">
        <v>78</v>
      </c>
    </row>
    <row r="10" spans="1:9" s="39" customFormat="1" ht="48.75" customHeight="1">
      <c r="A10" s="157" t="s">
        <v>156</v>
      </c>
      <c r="B10" s="158"/>
      <c r="C10" s="159"/>
      <c r="D10" s="157" t="s">
        <v>0</v>
      </c>
      <c r="E10" s="159"/>
      <c r="F10" s="160">
        <v>20350</v>
      </c>
      <c r="G10" s="156"/>
      <c r="H10" s="160">
        <f>F10</f>
        <v>20350</v>
      </c>
      <c r="I10" s="156"/>
    </row>
    <row r="11" spans="1:9" s="39" customFormat="1" ht="23.25">
      <c r="A11" s="161" t="s">
        <v>18</v>
      </c>
      <c r="B11" s="162"/>
      <c r="C11" s="162"/>
      <c r="D11" s="162"/>
      <c r="E11" s="163"/>
      <c r="F11" s="160">
        <f>F10</f>
        <v>20350</v>
      </c>
      <c r="G11" s="156"/>
      <c r="H11" s="160">
        <f>H10</f>
        <v>20350</v>
      </c>
      <c r="I11" s="156"/>
    </row>
    <row r="12" spans="1:9" s="46" customFormat="1" ht="26.25" customHeight="1">
      <c r="A12" s="125"/>
      <c r="B12" s="124" t="s">
        <v>184</v>
      </c>
      <c r="C12" s="125"/>
      <c r="D12" s="125"/>
      <c r="E12" s="125"/>
      <c r="F12" s="122"/>
      <c r="G12" s="123"/>
      <c r="H12" s="122"/>
      <c r="I12" s="123"/>
    </row>
    <row r="13" spans="1:9" s="39" customFormat="1" ht="29.25" customHeight="1">
      <c r="B13" s="39" t="s">
        <v>185</v>
      </c>
      <c r="H13" s="40"/>
    </row>
    <row r="14" spans="1:9" s="116" customFormat="1" ht="48.75" customHeight="1">
      <c r="A14" s="39"/>
      <c r="B14" s="39"/>
      <c r="C14" s="39"/>
      <c r="D14" s="39"/>
      <c r="E14" s="39"/>
      <c r="F14" s="39"/>
      <c r="G14" s="39"/>
      <c r="H14" s="40"/>
    </row>
    <row r="15" spans="1:9" s="116" customFormat="1" ht="21">
      <c r="A15" s="39"/>
      <c r="B15" s="39"/>
      <c r="C15" s="39"/>
      <c r="D15" s="39"/>
      <c r="E15" s="39"/>
      <c r="F15" s="99" t="s">
        <v>29</v>
      </c>
      <c r="G15" s="39"/>
      <c r="H15" s="40"/>
    </row>
    <row r="16" spans="1:9" s="39" customFormat="1" ht="21">
      <c r="F16" s="126" t="s">
        <v>174</v>
      </c>
      <c r="H16" s="40"/>
    </row>
    <row r="17" spans="5:9" s="39" customFormat="1" ht="21">
      <c r="H17" s="40"/>
    </row>
    <row r="18" spans="5:9" s="39" customFormat="1" ht="21">
      <c r="H18" s="40"/>
    </row>
    <row r="19" spans="5:9" s="39" customFormat="1" ht="21">
      <c r="H19" s="40"/>
    </row>
    <row r="20" spans="5:9" s="39" customFormat="1" ht="21">
      <c r="H20" s="40"/>
    </row>
    <row r="21" spans="5:9" s="39" customFormat="1" ht="21">
      <c r="H21" s="40"/>
    </row>
    <row r="22" spans="5:9" s="39" customFormat="1" ht="21">
      <c r="F22" s="154"/>
      <c r="G22" s="154"/>
      <c r="H22" s="154"/>
      <c r="I22" s="154"/>
    </row>
    <row r="23" spans="5:9" s="39" customFormat="1" ht="21">
      <c r="F23" s="154"/>
      <c r="G23" s="154"/>
      <c r="H23" s="154"/>
      <c r="I23" s="154"/>
    </row>
    <row r="24" spans="5:9" s="39" customFormat="1" ht="21">
      <c r="F24" s="154"/>
      <c r="G24" s="154"/>
      <c r="H24" s="154"/>
      <c r="I24" s="154"/>
    </row>
    <row r="25" spans="5:9" s="39" customFormat="1" ht="21">
      <c r="H25" s="40"/>
    </row>
    <row r="26" spans="5:9" s="39" customFormat="1" ht="21">
      <c r="H26" s="40"/>
    </row>
    <row r="27" spans="5:9" s="39" customFormat="1" ht="21">
      <c r="H27" s="40"/>
    </row>
    <row r="28" spans="5:9" s="116" customFormat="1" ht="21">
      <c r="H28" s="40"/>
    </row>
    <row r="29" spans="5:9" s="116" customFormat="1" ht="21">
      <c r="H29" s="40"/>
    </row>
    <row r="30" spans="5:9" s="39" customFormat="1" ht="21">
      <c r="H30" s="40"/>
    </row>
    <row r="31" spans="5:9" s="39" customFormat="1" ht="44.25" customHeight="1">
      <c r="E31" s="113"/>
      <c r="H31" s="40"/>
    </row>
    <row r="33" spans="1:2" ht="21.75" customHeight="1">
      <c r="A33" s="51"/>
      <c r="B33" s="51"/>
    </row>
  </sheetData>
  <mergeCells count="15">
    <mergeCell ref="F4:I4"/>
    <mergeCell ref="F22:I22"/>
    <mergeCell ref="F23:I23"/>
    <mergeCell ref="F24:I24"/>
    <mergeCell ref="A8:C9"/>
    <mergeCell ref="A10:C10"/>
    <mergeCell ref="D8:E9"/>
    <mergeCell ref="F8:G9"/>
    <mergeCell ref="H8:I9"/>
    <mergeCell ref="D10:E10"/>
    <mergeCell ref="F10:G10"/>
    <mergeCell ref="H10:I10"/>
    <mergeCell ref="F11:G11"/>
    <mergeCell ref="H11:I11"/>
    <mergeCell ref="A11:E11"/>
  </mergeCells>
  <pageMargins left="0.74803149606299213" right="0.35433070866141736" top="0.78740157480314965" bottom="0.31496062992125984" header="0.23622047244094491" footer="0.35433070866141736"/>
  <pageSetup paperSize="9" scale="95" orientation="portrait" r:id="rId1"/>
  <headerFooter alignWithMargins="0"/>
  <drawing r:id="rId2"/>
  <legacyDrawing r:id="rId3"/>
  <oleObjects>
    <oleObject progId="Word.Picture.8" shapeId="819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28"/>
  <sheetViews>
    <sheetView tabSelected="1" view="pageBreakPreview" topLeftCell="A13" workbookViewId="0">
      <selection activeCell="F23" sqref="F23:H23"/>
    </sheetView>
  </sheetViews>
  <sheetFormatPr defaultRowHeight="18.75"/>
  <cols>
    <col min="1" max="1" width="9.125" style="36" customWidth="1"/>
    <col min="2" max="2" width="3.625" style="36" customWidth="1"/>
    <col min="3" max="4" width="9" style="36"/>
    <col min="5" max="5" width="5.25" style="36" customWidth="1"/>
    <col min="6" max="6" width="10.875" style="36" customWidth="1"/>
    <col min="7" max="7" width="7.75" style="36" customWidth="1"/>
    <col min="8" max="8" width="9" style="36"/>
    <col min="9" max="9" width="5.75" style="36" customWidth="1"/>
    <col min="10" max="10" width="7.75" style="36" customWidth="1"/>
    <col min="11" max="11" width="8.875" style="36" customWidth="1"/>
    <col min="12" max="12" width="19.125" style="36" bestFit="1" customWidth="1"/>
    <col min="13" max="13" width="20.125" style="77" customWidth="1"/>
    <col min="14" max="253" width="9" style="36"/>
    <col min="254" max="254" width="9.125" style="36" customWidth="1"/>
    <col min="255" max="255" width="3.625" style="36" customWidth="1"/>
    <col min="256" max="257" width="9" style="36"/>
    <col min="258" max="258" width="5.25" style="36" customWidth="1"/>
    <col min="259" max="259" width="10.875" style="36" customWidth="1"/>
    <col min="260" max="263" width="9" style="36"/>
    <col min="264" max="264" width="10.125" style="36" customWidth="1"/>
    <col min="265" max="265" width="9" style="36"/>
    <col min="266" max="266" width="20.125" style="36" customWidth="1"/>
    <col min="267" max="267" width="2.875" style="36" bestFit="1" customWidth="1"/>
    <col min="268" max="509" width="9" style="36"/>
    <col min="510" max="510" width="9.125" style="36" customWidth="1"/>
    <col min="511" max="511" width="3.625" style="36" customWidth="1"/>
    <col min="512" max="513" width="9" style="36"/>
    <col min="514" max="514" width="5.25" style="36" customWidth="1"/>
    <col min="515" max="515" width="10.875" style="36" customWidth="1"/>
    <col min="516" max="519" width="9" style="36"/>
    <col min="520" max="520" width="10.125" style="36" customWidth="1"/>
    <col min="521" max="521" width="9" style="36"/>
    <col min="522" max="522" width="20.125" style="36" customWidth="1"/>
    <col min="523" max="523" width="2.875" style="36" bestFit="1" customWidth="1"/>
    <col min="524" max="765" width="9" style="36"/>
    <col min="766" max="766" width="9.125" style="36" customWidth="1"/>
    <col min="767" max="767" width="3.625" style="36" customWidth="1"/>
    <col min="768" max="769" width="9" style="36"/>
    <col min="770" max="770" width="5.25" style="36" customWidth="1"/>
    <col min="771" max="771" width="10.875" style="36" customWidth="1"/>
    <col min="772" max="775" width="9" style="36"/>
    <col min="776" max="776" width="10.125" style="36" customWidth="1"/>
    <col min="777" max="777" width="9" style="36"/>
    <col min="778" max="778" width="20.125" style="36" customWidth="1"/>
    <col min="779" max="779" width="2.875" style="36" bestFit="1" customWidth="1"/>
    <col min="780" max="1021" width="9" style="36"/>
    <col min="1022" max="1022" width="9.125" style="36" customWidth="1"/>
    <col min="1023" max="1023" width="3.625" style="36" customWidth="1"/>
    <col min="1024" max="1025" width="9" style="36"/>
    <col min="1026" max="1026" width="5.25" style="36" customWidth="1"/>
    <col min="1027" max="1027" width="10.875" style="36" customWidth="1"/>
    <col min="1028" max="1031" width="9" style="36"/>
    <col min="1032" max="1032" width="10.125" style="36" customWidth="1"/>
    <col min="1033" max="1033" width="9" style="36"/>
    <col min="1034" max="1034" width="20.125" style="36" customWidth="1"/>
    <col min="1035" max="1035" width="2.875" style="36" bestFit="1" customWidth="1"/>
    <col min="1036" max="1277" width="9" style="36"/>
    <col min="1278" max="1278" width="9.125" style="36" customWidth="1"/>
    <col min="1279" max="1279" width="3.625" style="36" customWidth="1"/>
    <col min="1280" max="1281" width="9" style="36"/>
    <col min="1282" max="1282" width="5.25" style="36" customWidth="1"/>
    <col min="1283" max="1283" width="10.875" style="36" customWidth="1"/>
    <col min="1284" max="1287" width="9" style="36"/>
    <col min="1288" max="1288" width="10.125" style="36" customWidth="1"/>
    <col min="1289" max="1289" width="9" style="36"/>
    <col min="1290" max="1290" width="20.125" style="36" customWidth="1"/>
    <col min="1291" max="1291" width="2.875" style="36" bestFit="1" customWidth="1"/>
    <col min="1292" max="1533" width="9" style="36"/>
    <col min="1534" max="1534" width="9.125" style="36" customWidth="1"/>
    <col min="1535" max="1535" width="3.625" style="36" customWidth="1"/>
    <col min="1536" max="1537" width="9" style="36"/>
    <col min="1538" max="1538" width="5.25" style="36" customWidth="1"/>
    <col min="1539" max="1539" width="10.875" style="36" customWidth="1"/>
    <col min="1540" max="1543" width="9" style="36"/>
    <col min="1544" max="1544" width="10.125" style="36" customWidth="1"/>
    <col min="1545" max="1545" width="9" style="36"/>
    <col min="1546" max="1546" width="20.125" style="36" customWidth="1"/>
    <col min="1547" max="1547" width="2.875" style="36" bestFit="1" customWidth="1"/>
    <col min="1548" max="1789" width="9" style="36"/>
    <col min="1790" max="1790" width="9.125" style="36" customWidth="1"/>
    <col min="1791" max="1791" width="3.625" style="36" customWidth="1"/>
    <col min="1792" max="1793" width="9" style="36"/>
    <col min="1794" max="1794" width="5.25" style="36" customWidth="1"/>
    <col min="1795" max="1795" width="10.875" style="36" customWidth="1"/>
    <col min="1796" max="1799" width="9" style="36"/>
    <col min="1800" max="1800" width="10.125" style="36" customWidth="1"/>
    <col min="1801" max="1801" width="9" style="36"/>
    <col min="1802" max="1802" width="20.125" style="36" customWidth="1"/>
    <col min="1803" max="1803" width="2.875" style="36" bestFit="1" customWidth="1"/>
    <col min="1804" max="2045" width="9" style="36"/>
    <col min="2046" max="2046" width="9.125" style="36" customWidth="1"/>
    <col min="2047" max="2047" width="3.625" style="36" customWidth="1"/>
    <col min="2048" max="2049" width="9" style="36"/>
    <col min="2050" max="2050" width="5.25" style="36" customWidth="1"/>
    <col min="2051" max="2051" width="10.875" style="36" customWidth="1"/>
    <col min="2052" max="2055" width="9" style="36"/>
    <col min="2056" max="2056" width="10.125" style="36" customWidth="1"/>
    <col min="2057" max="2057" width="9" style="36"/>
    <col min="2058" max="2058" width="20.125" style="36" customWidth="1"/>
    <col min="2059" max="2059" width="2.875" style="36" bestFit="1" customWidth="1"/>
    <col min="2060" max="2301" width="9" style="36"/>
    <col min="2302" max="2302" width="9.125" style="36" customWidth="1"/>
    <col min="2303" max="2303" width="3.625" style="36" customWidth="1"/>
    <col min="2304" max="2305" width="9" style="36"/>
    <col min="2306" max="2306" width="5.25" style="36" customWidth="1"/>
    <col min="2307" max="2307" width="10.875" style="36" customWidth="1"/>
    <col min="2308" max="2311" width="9" style="36"/>
    <col min="2312" max="2312" width="10.125" style="36" customWidth="1"/>
    <col min="2313" max="2313" width="9" style="36"/>
    <col min="2314" max="2314" width="20.125" style="36" customWidth="1"/>
    <col min="2315" max="2315" width="2.875" style="36" bestFit="1" customWidth="1"/>
    <col min="2316" max="2557" width="9" style="36"/>
    <col min="2558" max="2558" width="9.125" style="36" customWidth="1"/>
    <col min="2559" max="2559" width="3.625" style="36" customWidth="1"/>
    <col min="2560" max="2561" width="9" style="36"/>
    <col min="2562" max="2562" width="5.25" style="36" customWidth="1"/>
    <col min="2563" max="2563" width="10.875" style="36" customWidth="1"/>
    <col min="2564" max="2567" width="9" style="36"/>
    <col min="2568" max="2568" width="10.125" style="36" customWidth="1"/>
    <col min="2569" max="2569" width="9" style="36"/>
    <col min="2570" max="2570" width="20.125" style="36" customWidth="1"/>
    <col min="2571" max="2571" width="2.875" style="36" bestFit="1" customWidth="1"/>
    <col min="2572" max="2813" width="9" style="36"/>
    <col min="2814" max="2814" width="9.125" style="36" customWidth="1"/>
    <col min="2815" max="2815" width="3.625" style="36" customWidth="1"/>
    <col min="2816" max="2817" width="9" style="36"/>
    <col min="2818" max="2818" width="5.25" style="36" customWidth="1"/>
    <col min="2819" max="2819" width="10.875" style="36" customWidth="1"/>
    <col min="2820" max="2823" width="9" style="36"/>
    <col min="2824" max="2824" width="10.125" style="36" customWidth="1"/>
    <col min="2825" max="2825" width="9" style="36"/>
    <col min="2826" max="2826" width="20.125" style="36" customWidth="1"/>
    <col min="2827" max="2827" width="2.875" style="36" bestFit="1" customWidth="1"/>
    <col min="2828" max="3069" width="9" style="36"/>
    <col min="3070" max="3070" width="9.125" style="36" customWidth="1"/>
    <col min="3071" max="3071" width="3.625" style="36" customWidth="1"/>
    <col min="3072" max="3073" width="9" style="36"/>
    <col min="3074" max="3074" width="5.25" style="36" customWidth="1"/>
    <col min="3075" max="3075" width="10.875" style="36" customWidth="1"/>
    <col min="3076" max="3079" width="9" style="36"/>
    <col min="3080" max="3080" width="10.125" style="36" customWidth="1"/>
    <col min="3081" max="3081" width="9" style="36"/>
    <col min="3082" max="3082" width="20.125" style="36" customWidth="1"/>
    <col min="3083" max="3083" width="2.875" style="36" bestFit="1" customWidth="1"/>
    <col min="3084" max="3325" width="9" style="36"/>
    <col min="3326" max="3326" width="9.125" style="36" customWidth="1"/>
    <col min="3327" max="3327" width="3.625" style="36" customWidth="1"/>
    <col min="3328" max="3329" width="9" style="36"/>
    <col min="3330" max="3330" width="5.25" style="36" customWidth="1"/>
    <col min="3331" max="3331" width="10.875" style="36" customWidth="1"/>
    <col min="3332" max="3335" width="9" style="36"/>
    <col min="3336" max="3336" width="10.125" style="36" customWidth="1"/>
    <col min="3337" max="3337" width="9" style="36"/>
    <col min="3338" max="3338" width="20.125" style="36" customWidth="1"/>
    <col min="3339" max="3339" width="2.875" style="36" bestFit="1" customWidth="1"/>
    <col min="3340" max="3581" width="9" style="36"/>
    <col min="3582" max="3582" width="9.125" style="36" customWidth="1"/>
    <col min="3583" max="3583" width="3.625" style="36" customWidth="1"/>
    <col min="3584" max="3585" width="9" style="36"/>
    <col min="3586" max="3586" width="5.25" style="36" customWidth="1"/>
    <col min="3587" max="3587" width="10.875" style="36" customWidth="1"/>
    <col min="3588" max="3591" width="9" style="36"/>
    <col min="3592" max="3592" width="10.125" style="36" customWidth="1"/>
    <col min="3593" max="3593" width="9" style="36"/>
    <col min="3594" max="3594" width="20.125" style="36" customWidth="1"/>
    <col min="3595" max="3595" width="2.875" style="36" bestFit="1" customWidth="1"/>
    <col min="3596" max="3837" width="9" style="36"/>
    <col min="3838" max="3838" width="9.125" style="36" customWidth="1"/>
    <col min="3839" max="3839" width="3.625" style="36" customWidth="1"/>
    <col min="3840" max="3841" width="9" style="36"/>
    <col min="3842" max="3842" width="5.25" style="36" customWidth="1"/>
    <col min="3843" max="3843" width="10.875" style="36" customWidth="1"/>
    <col min="3844" max="3847" width="9" style="36"/>
    <col min="3848" max="3848" width="10.125" style="36" customWidth="1"/>
    <col min="3849" max="3849" width="9" style="36"/>
    <col min="3850" max="3850" width="20.125" style="36" customWidth="1"/>
    <col min="3851" max="3851" width="2.875" style="36" bestFit="1" customWidth="1"/>
    <col min="3852" max="4093" width="9" style="36"/>
    <col min="4094" max="4094" width="9.125" style="36" customWidth="1"/>
    <col min="4095" max="4095" width="3.625" style="36" customWidth="1"/>
    <col min="4096" max="4097" width="9" style="36"/>
    <col min="4098" max="4098" width="5.25" style="36" customWidth="1"/>
    <col min="4099" max="4099" width="10.875" style="36" customWidth="1"/>
    <col min="4100" max="4103" width="9" style="36"/>
    <col min="4104" max="4104" width="10.125" style="36" customWidth="1"/>
    <col min="4105" max="4105" width="9" style="36"/>
    <col min="4106" max="4106" width="20.125" style="36" customWidth="1"/>
    <col min="4107" max="4107" width="2.875" style="36" bestFit="1" customWidth="1"/>
    <col min="4108" max="4349" width="9" style="36"/>
    <col min="4350" max="4350" width="9.125" style="36" customWidth="1"/>
    <col min="4351" max="4351" width="3.625" style="36" customWidth="1"/>
    <col min="4352" max="4353" width="9" style="36"/>
    <col min="4354" max="4354" width="5.25" style="36" customWidth="1"/>
    <col min="4355" max="4355" width="10.875" style="36" customWidth="1"/>
    <col min="4356" max="4359" width="9" style="36"/>
    <col min="4360" max="4360" width="10.125" style="36" customWidth="1"/>
    <col min="4361" max="4361" width="9" style="36"/>
    <col min="4362" max="4362" width="20.125" style="36" customWidth="1"/>
    <col min="4363" max="4363" width="2.875" style="36" bestFit="1" customWidth="1"/>
    <col min="4364" max="4605" width="9" style="36"/>
    <col min="4606" max="4606" width="9.125" style="36" customWidth="1"/>
    <col min="4607" max="4607" width="3.625" style="36" customWidth="1"/>
    <col min="4608" max="4609" width="9" style="36"/>
    <col min="4610" max="4610" width="5.25" style="36" customWidth="1"/>
    <col min="4611" max="4611" width="10.875" style="36" customWidth="1"/>
    <col min="4612" max="4615" width="9" style="36"/>
    <col min="4616" max="4616" width="10.125" style="36" customWidth="1"/>
    <col min="4617" max="4617" width="9" style="36"/>
    <col min="4618" max="4618" width="20.125" style="36" customWidth="1"/>
    <col min="4619" max="4619" width="2.875" style="36" bestFit="1" customWidth="1"/>
    <col min="4620" max="4861" width="9" style="36"/>
    <col min="4862" max="4862" width="9.125" style="36" customWidth="1"/>
    <col min="4863" max="4863" width="3.625" style="36" customWidth="1"/>
    <col min="4864" max="4865" width="9" style="36"/>
    <col min="4866" max="4866" width="5.25" style="36" customWidth="1"/>
    <col min="4867" max="4867" width="10.875" style="36" customWidth="1"/>
    <col min="4868" max="4871" width="9" style="36"/>
    <col min="4872" max="4872" width="10.125" style="36" customWidth="1"/>
    <col min="4873" max="4873" width="9" style="36"/>
    <col min="4874" max="4874" width="20.125" style="36" customWidth="1"/>
    <col min="4875" max="4875" width="2.875" style="36" bestFit="1" customWidth="1"/>
    <col min="4876" max="5117" width="9" style="36"/>
    <col min="5118" max="5118" width="9.125" style="36" customWidth="1"/>
    <col min="5119" max="5119" width="3.625" style="36" customWidth="1"/>
    <col min="5120" max="5121" width="9" style="36"/>
    <col min="5122" max="5122" width="5.25" style="36" customWidth="1"/>
    <col min="5123" max="5123" width="10.875" style="36" customWidth="1"/>
    <col min="5124" max="5127" width="9" style="36"/>
    <col min="5128" max="5128" width="10.125" style="36" customWidth="1"/>
    <col min="5129" max="5129" width="9" style="36"/>
    <col min="5130" max="5130" width="20.125" style="36" customWidth="1"/>
    <col min="5131" max="5131" width="2.875" style="36" bestFit="1" customWidth="1"/>
    <col min="5132" max="5373" width="9" style="36"/>
    <col min="5374" max="5374" width="9.125" style="36" customWidth="1"/>
    <col min="5375" max="5375" width="3.625" style="36" customWidth="1"/>
    <col min="5376" max="5377" width="9" style="36"/>
    <col min="5378" max="5378" width="5.25" style="36" customWidth="1"/>
    <col min="5379" max="5379" width="10.875" style="36" customWidth="1"/>
    <col min="5380" max="5383" width="9" style="36"/>
    <col min="5384" max="5384" width="10.125" style="36" customWidth="1"/>
    <col min="5385" max="5385" width="9" style="36"/>
    <col min="5386" max="5386" width="20.125" style="36" customWidth="1"/>
    <col min="5387" max="5387" width="2.875" style="36" bestFit="1" customWidth="1"/>
    <col min="5388" max="5629" width="9" style="36"/>
    <col min="5630" max="5630" width="9.125" style="36" customWidth="1"/>
    <col min="5631" max="5631" width="3.625" style="36" customWidth="1"/>
    <col min="5632" max="5633" width="9" style="36"/>
    <col min="5634" max="5634" width="5.25" style="36" customWidth="1"/>
    <col min="5635" max="5635" width="10.875" style="36" customWidth="1"/>
    <col min="5636" max="5639" width="9" style="36"/>
    <col min="5640" max="5640" width="10.125" style="36" customWidth="1"/>
    <col min="5641" max="5641" width="9" style="36"/>
    <col min="5642" max="5642" width="20.125" style="36" customWidth="1"/>
    <col min="5643" max="5643" width="2.875" style="36" bestFit="1" customWidth="1"/>
    <col min="5644" max="5885" width="9" style="36"/>
    <col min="5886" max="5886" width="9.125" style="36" customWidth="1"/>
    <col min="5887" max="5887" width="3.625" style="36" customWidth="1"/>
    <col min="5888" max="5889" width="9" style="36"/>
    <col min="5890" max="5890" width="5.25" style="36" customWidth="1"/>
    <col min="5891" max="5891" width="10.875" style="36" customWidth="1"/>
    <col min="5892" max="5895" width="9" style="36"/>
    <col min="5896" max="5896" width="10.125" style="36" customWidth="1"/>
    <col min="5897" max="5897" width="9" style="36"/>
    <col min="5898" max="5898" width="20.125" style="36" customWidth="1"/>
    <col min="5899" max="5899" width="2.875" style="36" bestFit="1" customWidth="1"/>
    <col min="5900" max="6141" width="9" style="36"/>
    <col min="6142" max="6142" width="9.125" style="36" customWidth="1"/>
    <col min="6143" max="6143" width="3.625" style="36" customWidth="1"/>
    <col min="6144" max="6145" width="9" style="36"/>
    <col min="6146" max="6146" width="5.25" style="36" customWidth="1"/>
    <col min="6147" max="6147" width="10.875" style="36" customWidth="1"/>
    <col min="6148" max="6151" width="9" style="36"/>
    <col min="6152" max="6152" width="10.125" style="36" customWidth="1"/>
    <col min="6153" max="6153" width="9" style="36"/>
    <col min="6154" max="6154" width="20.125" style="36" customWidth="1"/>
    <col min="6155" max="6155" width="2.875" style="36" bestFit="1" customWidth="1"/>
    <col min="6156" max="6397" width="9" style="36"/>
    <col min="6398" max="6398" width="9.125" style="36" customWidth="1"/>
    <col min="6399" max="6399" width="3.625" style="36" customWidth="1"/>
    <col min="6400" max="6401" width="9" style="36"/>
    <col min="6402" max="6402" width="5.25" style="36" customWidth="1"/>
    <col min="6403" max="6403" width="10.875" style="36" customWidth="1"/>
    <col min="6404" max="6407" width="9" style="36"/>
    <col min="6408" max="6408" width="10.125" style="36" customWidth="1"/>
    <col min="6409" max="6409" width="9" style="36"/>
    <col min="6410" max="6410" width="20.125" style="36" customWidth="1"/>
    <col min="6411" max="6411" width="2.875" style="36" bestFit="1" customWidth="1"/>
    <col min="6412" max="6653" width="9" style="36"/>
    <col min="6654" max="6654" width="9.125" style="36" customWidth="1"/>
    <col min="6655" max="6655" width="3.625" style="36" customWidth="1"/>
    <col min="6656" max="6657" width="9" style="36"/>
    <col min="6658" max="6658" width="5.25" style="36" customWidth="1"/>
    <col min="6659" max="6659" width="10.875" style="36" customWidth="1"/>
    <col min="6660" max="6663" width="9" style="36"/>
    <col min="6664" max="6664" width="10.125" style="36" customWidth="1"/>
    <col min="6665" max="6665" width="9" style="36"/>
    <col min="6666" max="6666" width="20.125" style="36" customWidth="1"/>
    <col min="6667" max="6667" width="2.875" style="36" bestFit="1" customWidth="1"/>
    <col min="6668" max="6909" width="9" style="36"/>
    <col min="6910" max="6910" width="9.125" style="36" customWidth="1"/>
    <col min="6911" max="6911" width="3.625" style="36" customWidth="1"/>
    <col min="6912" max="6913" width="9" style="36"/>
    <col min="6914" max="6914" width="5.25" style="36" customWidth="1"/>
    <col min="6915" max="6915" width="10.875" style="36" customWidth="1"/>
    <col min="6916" max="6919" width="9" style="36"/>
    <col min="6920" max="6920" width="10.125" style="36" customWidth="1"/>
    <col min="6921" max="6921" width="9" style="36"/>
    <col min="6922" max="6922" width="20.125" style="36" customWidth="1"/>
    <col min="6923" max="6923" width="2.875" style="36" bestFit="1" customWidth="1"/>
    <col min="6924" max="7165" width="9" style="36"/>
    <col min="7166" max="7166" width="9.125" style="36" customWidth="1"/>
    <col min="7167" max="7167" width="3.625" style="36" customWidth="1"/>
    <col min="7168" max="7169" width="9" style="36"/>
    <col min="7170" max="7170" width="5.25" style="36" customWidth="1"/>
    <col min="7171" max="7171" width="10.875" style="36" customWidth="1"/>
    <col min="7172" max="7175" width="9" style="36"/>
    <col min="7176" max="7176" width="10.125" style="36" customWidth="1"/>
    <col min="7177" max="7177" width="9" style="36"/>
    <col min="7178" max="7178" width="20.125" style="36" customWidth="1"/>
    <col min="7179" max="7179" width="2.875" style="36" bestFit="1" customWidth="1"/>
    <col min="7180" max="7421" width="9" style="36"/>
    <col min="7422" max="7422" width="9.125" style="36" customWidth="1"/>
    <col min="7423" max="7423" width="3.625" style="36" customWidth="1"/>
    <col min="7424" max="7425" width="9" style="36"/>
    <col min="7426" max="7426" width="5.25" style="36" customWidth="1"/>
    <col min="7427" max="7427" width="10.875" style="36" customWidth="1"/>
    <col min="7428" max="7431" width="9" style="36"/>
    <col min="7432" max="7432" width="10.125" style="36" customWidth="1"/>
    <col min="7433" max="7433" width="9" style="36"/>
    <col min="7434" max="7434" width="20.125" style="36" customWidth="1"/>
    <col min="7435" max="7435" width="2.875" style="36" bestFit="1" customWidth="1"/>
    <col min="7436" max="7677" width="9" style="36"/>
    <col min="7678" max="7678" width="9.125" style="36" customWidth="1"/>
    <col min="7679" max="7679" width="3.625" style="36" customWidth="1"/>
    <col min="7680" max="7681" width="9" style="36"/>
    <col min="7682" max="7682" width="5.25" style="36" customWidth="1"/>
    <col min="7683" max="7683" width="10.875" style="36" customWidth="1"/>
    <col min="7684" max="7687" width="9" style="36"/>
    <col min="7688" max="7688" width="10.125" style="36" customWidth="1"/>
    <col min="7689" max="7689" width="9" style="36"/>
    <col min="7690" max="7690" width="20.125" style="36" customWidth="1"/>
    <col min="7691" max="7691" width="2.875" style="36" bestFit="1" customWidth="1"/>
    <col min="7692" max="7933" width="9" style="36"/>
    <col min="7934" max="7934" width="9.125" style="36" customWidth="1"/>
    <col min="7935" max="7935" width="3.625" style="36" customWidth="1"/>
    <col min="7936" max="7937" width="9" style="36"/>
    <col min="7938" max="7938" width="5.25" style="36" customWidth="1"/>
    <col min="7939" max="7939" width="10.875" style="36" customWidth="1"/>
    <col min="7940" max="7943" width="9" style="36"/>
    <col min="7944" max="7944" width="10.125" style="36" customWidth="1"/>
    <col min="7945" max="7945" width="9" style="36"/>
    <col min="7946" max="7946" width="20.125" style="36" customWidth="1"/>
    <col min="7947" max="7947" width="2.875" style="36" bestFit="1" customWidth="1"/>
    <col min="7948" max="8189" width="9" style="36"/>
    <col min="8190" max="8190" width="9.125" style="36" customWidth="1"/>
    <col min="8191" max="8191" width="3.625" style="36" customWidth="1"/>
    <col min="8192" max="8193" width="9" style="36"/>
    <col min="8194" max="8194" width="5.25" style="36" customWidth="1"/>
    <col min="8195" max="8195" width="10.875" style="36" customWidth="1"/>
    <col min="8196" max="8199" width="9" style="36"/>
    <col min="8200" max="8200" width="10.125" style="36" customWidth="1"/>
    <col min="8201" max="8201" width="9" style="36"/>
    <col min="8202" max="8202" width="20.125" style="36" customWidth="1"/>
    <col min="8203" max="8203" width="2.875" style="36" bestFit="1" customWidth="1"/>
    <col min="8204" max="8445" width="9" style="36"/>
    <col min="8446" max="8446" width="9.125" style="36" customWidth="1"/>
    <col min="8447" max="8447" width="3.625" style="36" customWidth="1"/>
    <col min="8448" max="8449" width="9" style="36"/>
    <col min="8450" max="8450" width="5.25" style="36" customWidth="1"/>
    <col min="8451" max="8451" width="10.875" style="36" customWidth="1"/>
    <col min="8452" max="8455" width="9" style="36"/>
    <col min="8456" max="8456" width="10.125" style="36" customWidth="1"/>
    <col min="8457" max="8457" width="9" style="36"/>
    <col min="8458" max="8458" width="20.125" style="36" customWidth="1"/>
    <col min="8459" max="8459" width="2.875" style="36" bestFit="1" customWidth="1"/>
    <col min="8460" max="8701" width="9" style="36"/>
    <col min="8702" max="8702" width="9.125" style="36" customWidth="1"/>
    <col min="8703" max="8703" width="3.625" style="36" customWidth="1"/>
    <col min="8704" max="8705" width="9" style="36"/>
    <col min="8706" max="8706" width="5.25" style="36" customWidth="1"/>
    <col min="8707" max="8707" width="10.875" style="36" customWidth="1"/>
    <col min="8708" max="8711" width="9" style="36"/>
    <col min="8712" max="8712" width="10.125" style="36" customWidth="1"/>
    <col min="8713" max="8713" width="9" style="36"/>
    <col min="8714" max="8714" width="20.125" style="36" customWidth="1"/>
    <col min="8715" max="8715" width="2.875" style="36" bestFit="1" customWidth="1"/>
    <col min="8716" max="8957" width="9" style="36"/>
    <col min="8958" max="8958" width="9.125" style="36" customWidth="1"/>
    <col min="8959" max="8959" width="3.625" style="36" customWidth="1"/>
    <col min="8960" max="8961" width="9" style="36"/>
    <col min="8962" max="8962" width="5.25" style="36" customWidth="1"/>
    <col min="8963" max="8963" width="10.875" style="36" customWidth="1"/>
    <col min="8964" max="8967" width="9" style="36"/>
    <col min="8968" max="8968" width="10.125" style="36" customWidth="1"/>
    <col min="8969" max="8969" width="9" style="36"/>
    <col min="8970" max="8970" width="20.125" style="36" customWidth="1"/>
    <col min="8971" max="8971" width="2.875" style="36" bestFit="1" customWidth="1"/>
    <col min="8972" max="9213" width="9" style="36"/>
    <col min="9214" max="9214" width="9.125" style="36" customWidth="1"/>
    <col min="9215" max="9215" width="3.625" style="36" customWidth="1"/>
    <col min="9216" max="9217" width="9" style="36"/>
    <col min="9218" max="9218" width="5.25" style="36" customWidth="1"/>
    <col min="9219" max="9219" width="10.875" style="36" customWidth="1"/>
    <col min="9220" max="9223" width="9" style="36"/>
    <col min="9224" max="9224" width="10.125" style="36" customWidth="1"/>
    <col min="9225" max="9225" width="9" style="36"/>
    <col min="9226" max="9226" width="20.125" style="36" customWidth="1"/>
    <col min="9227" max="9227" width="2.875" style="36" bestFit="1" customWidth="1"/>
    <col min="9228" max="9469" width="9" style="36"/>
    <col min="9470" max="9470" width="9.125" style="36" customWidth="1"/>
    <col min="9471" max="9471" width="3.625" style="36" customWidth="1"/>
    <col min="9472" max="9473" width="9" style="36"/>
    <col min="9474" max="9474" width="5.25" style="36" customWidth="1"/>
    <col min="9475" max="9475" width="10.875" style="36" customWidth="1"/>
    <col min="9476" max="9479" width="9" style="36"/>
    <col min="9480" max="9480" width="10.125" style="36" customWidth="1"/>
    <col min="9481" max="9481" width="9" style="36"/>
    <col min="9482" max="9482" width="20.125" style="36" customWidth="1"/>
    <col min="9483" max="9483" width="2.875" style="36" bestFit="1" customWidth="1"/>
    <col min="9484" max="9725" width="9" style="36"/>
    <col min="9726" max="9726" width="9.125" style="36" customWidth="1"/>
    <col min="9727" max="9727" width="3.625" style="36" customWidth="1"/>
    <col min="9728" max="9729" width="9" style="36"/>
    <col min="9730" max="9730" width="5.25" style="36" customWidth="1"/>
    <col min="9731" max="9731" width="10.875" style="36" customWidth="1"/>
    <col min="9732" max="9735" width="9" style="36"/>
    <col min="9736" max="9736" width="10.125" style="36" customWidth="1"/>
    <col min="9737" max="9737" width="9" style="36"/>
    <col min="9738" max="9738" width="20.125" style="36" customWidth="1"/>
    <col min="9739" max="9739" width="2.875" style="36" bestFit="1" customWidth="1"/>
    <col min="9740" max="9981" width="9" style="36"/>
    <col min="9982" max="9982" width="9.125" style="36" customWidth="1"/>
    <col min="9983" max="9983" width="3.625" style="36" customWidth="1"/>
    <col min="9984" max="9985" width="9" style="36"/>
    <col min="9986" max="9986" width="5.25" style="36" customWidth="1"/>
    <col min="9987" max="9987" width="10.875" style="36" customWidth="1"/>
    <col min="9988" max="9991" width="9" style="36"/>
    <col min="9992" max="9992" width="10.125" style="36" customWidth="1"/>
    <col min="9993" max="9993" width="9" style="36"/>
    <col min="9994" max="9994" width="20.125" style="36" customWidth="1"/>
    <col min="9995" max="9995" width="2.875" style="36" bestFit="1" customWidth="1"/>
    <col min="9996" max="10237" width="9" style="36"/>
    <col min="10238" max="10238" width="9.125" style="36" customWidth="1"/>
    <col min="10239" max="10239" width="3.625" style="36" customWidth="1"/>
    <col min="10240" max="10241" width="9" style="36"/>
    <col min="10242" max="10242" width="5.25" style="36" customWidth="1"/>
    <col min="10243" max="10243" width="10.875" style="36" customWidth="1"/>
    <col min="10244" max="10247" width="9" style="36"/>
    <col min="10248" max="10248" width="10.125" style="36" customWidth="1"/>
    <col min="10249" max="10249" width="9" style="36"/>
    <col min="10250" max="10250" width="20.125" style="36" customWidth="1"/>
    <col min="10251" max="10251" width="2.875" style="36" bestFit="1" customWidth="1"/>
    <col min="10252" max="10493" width="9" style="36"/>
    <col min="10494" max="10494" width="9.125" style="36" customWidth="1"/>
    <col min="10495" max="10495" width="3.625" style="36" customWidth="1"/>
    <col min="10496" max="10497" width="9" style="36"/>
    <col min="10498" max="10498" width="5.25" style="36" customWidth="1"/>
    <col min="10499" max="10499" width="10.875" style="36" customWidth="1"/>
    <col min="10500" max="10503" width="9" style="36"/>
    <col min="10504" max="10504" width="10.125" style="36" customWidth="1"/>
    <col min="10505" max="10505" width="9" style="36"/>
    <col min="10506" max="10506" width="20.125" style="36" customWidth="1"/>
    <col min="10507" max="10507" width="2.875" style="36" bestFit="1" customWidth="1"/>
    <col min="10508" max="10749" width="9" style="36"/>
    <col min="10750" max="10750" width="9.125" style="36" customWidth="1"/>
    <col min="10751" max="10751" width="3.625" style="36" customWidth="1"/>
    <col min="10752" max="10753" width="9" style="36"/>
    <col min="10754" max="10754" width="5.25" style="36" customWidth="1"/>
    <col min="10755" max="10755" width="10.875" style="36" customWidth="1"/>
    <col min="10756" max="10759" width="9" style="36"/>
    <col min="10760" max="10760" width="10.125" style="36" customWidth="1"/>
    <col min="10761" max="10761" width="9" style="36"/>
    <col min="10762" max="10762" width="20.125" style="36" customWidth="1"/>
    <col min="10763" max="10763" width="2.875" style="36" bestFit="1" customWidth="1"/>
    <col min="10764" max="11005" width="9" style="36"/>
    <col min="11006" max="11006" width="9.125" style="36" customWidth="1"/>
    <col min="11007" max="11007" width="3.625" style="36" customWidth="1"/>
    <col min="11008" max="11009" width="9" style="36"/>
    <col min="11010" max="11010" width="5.25" style="36" customWidth="1"/>
    <col min="11011" max="11011" width="10.875" style="36" customWidth="1"/>
    <col min="11012" max="11015" width="9" style="36"/>
    <col min="11016" max="11016" width="10.125" style="36" customWidth="1"/>
    <col min="11017" max="11017" width="9" style="36"/>
    <col min="11018" max="11018" width="20.125" style="36" customWidth="1"/>
    <col min="11019" max="11019" width="2.875" style="36" bestFit="1" customWidth="1"/>
    <col min="11020" max="11261" width="9" style="36"/>
    <col min="11262" max="11262" width="9.125" style="36" customWidth="1"/>
    <col min="11263" max="11263" width="3.625" style="36" customWidth="1"/>
    <col min="11264" max="11265" width="9" style="36"/>
    <col min="11266" max="11266" width="5.25" style="36" customWidth="1"/>
    <col min="11267" max="11267" width="10.875" style="36" customWidth="1"/>
    <col min="11268" max="11271" width="9" style="36"/>
    <col min="11272" max="11272" width="10.125" style="36" customWidth="1"/>
    <col min="11273" max="11273" width="9" style="36"/>
    <col min="11274" max="11274" width="20.125" style="36" customWidth="1"/>
    <col min="11275" max="11275" width="2.875" style="36" bestFit="1" customWidth="1"/>
    <col min="11276" max="11517" width="9" style="36"/>
    <col min="11518" max="11518" width="9.125" style="36" customWidth="1"/>
    <col min="11519" max="11519" width="3.625" style="36" customWidth="1"/>
    <col min="11520" max="11521" width="9" style="36"/>
    <col min="11522" max="11522" width="5.25" style="36" customWidth="1"/>
    <col min="11523" max="11523" width="10.875" style="36" customWidth="1"/>
    <col min="11524" max="11527" width="9" style="36"/>
    <col min="11528" max="11528" width="10.125" style="36" customWidth="1"/>
    <col min="11529" max="11529" width="9" style="36"/>
    <col min="11530" max="11530" width="20.125" style="36" customWidth="1"/>
    <col min="11531" max="11531" width="2.875" style="36" bestFit="1" customWidth="1"/>
    <col min="11532" max="11773" width="9" style="36"/>
    <col min="11774" max="11774" width="9.125" style="36" customWidth="1"/>
    <col min="11775" max="11775" width="3.625" style="36" customWidth="1"/>
    <col min="11776" max="11777" width="9" style="36"/>
    <col min="11778" max="11778" width="5.25" style="36" customWidth="1"/>
    <col min="11779" max="11779" width="10.875" style="36" customWidth="1"/>
    <col min="11780" max="11783" width="9" style="36"/>
    <col min="11784" max="11784" width="10.125" style="36" customWidth="1"/>
    <col min="11785" max="11785" width="9" style="36"/>
    <col min="11786" max="11786" width="20.125" style="36" customWidth="1"/>
    <col min="11787" max="11787" width="2.875" style="36" bestFit="1" customWidth="1"/>
    <col min="11788" max="12029" width="9" style="36"/>
    <col min="12030" max="12030" width="9.125" style="36" customWidth="1"/>
    <col min="12031" max="12031" width="3.625" style="36" customWidth="1"/>
    <col min="12032" max="12033" width="9" style="36"/>
    <col min="12034" max="12034" width="5.25" style="36" customWidth="1"/>
    <col min="12035" max="12035" width="10.875" style="36" customWidth="1"/>
    <col min="12036" max="12039" width="9" style="36"/>
    <col min="12040" max="12040" width="10.125" style="36" customWidth="1"/>
    <col min="12041" max="12041" width="9" style="36"/>
    <col min="12042" max="12042" width="20.125" style="36" customWidth="1"/>
    <col min="12043" max="12043" width="2.875" style="36" bestFit="1" customWidth="1"/>
    <col min="12044" max="12285" width="9" style="36"/>
    <col min="12286" max="12286" width="9.125" style="36" customWidth="1"/>
    <col min="12287" max="12287" width="3.625" style="36" customWidth="1"/>
    <col min="12288" max="12289" width="9" style="36"/>
    <col min="12290" max="12290" width="5.25" style="36" customWidth="1"/>
    <col min="12291" max="12291" width="10.875" style="36" customWidth="1"/>
    <col min="12292" max="12295" width="9" style="36"/>
    <col min="12296" max="12296" width="10.125" style="36" customWidth="1"/>
    <col min="12297" max="12297" width="9" style="36"/>
    <col min="12298" max="12298" width="20.125" style="36" customWidth="1"/>
    <col min="12299" max="12299" width="2.875" style="36" bestFit="1" customWidth="1"/>
    <col min="12300" max="12541" width="9" style="36"/>
    <col min="12542" max="12542" width="9.125" style="36" customWidth="1"/>
    <col min="12543" max="12543" width="3.625" style="36" customWidth="1"/>
    <col min="12544" max="12545" width="9" style="36"/>
    <col min="12546" max="12546" width="5.25" style="36" customWidth="1"/>
    <col min="12547" max="12547" width="10.875" style="36" customWidth="1"/>
    <col min="12548" max="12551" width="9" style="36"/>
    <col min="12552" max="12552" width="10.125" style="36" customWidth="1"/>
    <col min="12553" max="12553" width="9" style="36"/>
    <col min="12554" max="12554" width="20.125" style="36" customWidth="1"/>
    <col min="12555" max="12555" width="2.875" style="36" bestFit="1" customWidth="1"/>
    <col min="12556" max="12797" width="9" style="36"/>
    <col min="12798" max="12798" width="9.125" style="36" customWidth="1"/>
    <col min="12799" max="12799" width="3.625" style="36" customWidth="1"/>
    <col min="12800" max="12801" width="9" style="36"/>
    <col min="12802" max="12802" width="5.25" style="36" customWidth="1"/>
    <col min="12803" max="12803" width="10.875" style="36" customWidth="1"/>
    <col min="12804" max="12807" width="9" style="36"/>
    <col min="12808" max="12808" width="10.125" style="36" customWidth="1"/>
    <col min="12809" max="12809" width="9" style="36"/>
    <col min="12810" max="12810" width="20.125" style="36" customWidth="1"/>
    <col min="12811" max="12811" width="2.875" style="36" bestFit="1" customWidth="1"/>
    <col min="12812" max="13053" width="9" style="36"/>
    <col min="13054" max="13054" width="9.125" style="36" customWidth="1"/>
    <col min="13055" max="13055" width="3.625" style="36" customWidth="1"/>
    <col min="13056" max="13057" width="9" style="36"/>
    <col min="13058" max="13058" width="5.25" style="36" customWidth="1"/>
    <col min="13059" max="13059" width="10.875" style="36" customWidth="1"/>
    <col min="13060" max="13063" width="9" style="36"/>
    <col min="13064" max="13064" width="10.125" style="36" customWidth="1"/>
    <col min="13065" max="13065" width="9" style="36"/>
    <col min="13066" max="13066" width="20.125" style="36" customWidth="1"/>
    <col min="13067" max="13067" width="2.875" style="36" bestFit="1" customWidth="1"/>
    <col min="13068" max="13309" width="9" style="36"/>
    <col min="13310" max="13310" width="9.125" style="36" customWidth="1"/>
    <col min="13311" max="13311" width="3.625" style="36" customWidth="1"/>
    <col min="13312" max="13313" width="9" style="36"/>
    <col min="13314" max="13314" width="5.25" style="36" customWidth="1"/>
    <col min="13315" max="13315" width="10.875" style="36" customWidth="1"/>
    <col min="13316" max="13319" width="9" style="36"/>
    <col min="13320" max="13320" width="10.125" style="36" customWidth="1"/>
    <col min="13321" max="13321" width="9" style="36"/>
    <col min="13322" max="13322" width="20.125" style="36" customWidth="1"/>
    <col min="13323" max="13323" width="2.875" style="36" bestFit="1" customWidth="1"/>
    <col min="13324" max="13565" width="9" style="36"/>
    <col min="13566" max="13566" width="9.125" style="36" customWidth="1"/>
    <col min="13567" max="13567" width="3.625" style="36" customWidth="1"/>
    <col min="13568" max="13569" width="9" style="36"/>
    <col min="13570" max="13570" width="5.25" style="36" customWidth="1"/>
    <col min="13571" max="13571" width="10.875" style="36" customWidth="1"/>
    <col min="13572" max="13575" width="9" style="36"/>
    <col min="13576" max="13576" width="10.125" style="36" customWidth="1"/>
    <col min="13577" max="13577" width="9" style="36"/>
    <col min="13578" max="13578" width="20.125" style="36" customWidth="1"/>
    <col min="13579" max="13579" width="2.875" style="36" bestFit="1" customWidth="1"/>
    <col min="13580" max="13821" width="9" style="36"/>
    <col min="13822" max="13822" width="9.125" style="36" customWidth="1"/>
    <col min="13823" max="13823" width="3.625" style="36" customWidth="1"/>
    <col min="13824" max="13825" width="9" style="36"/>
    <col min="13826" max="13826" width="5.25" style="36" customWidth="1"/>
    <col min="13827" max="13827" width="10.875" style="36" customWidth="1"/>
    <col min="13828" max="13831" width="9" style="36"/>
    <col min="13832" max="13832" width="10.125" style="36" customWidth="1"/>
    <col min="13833" max="13833" width="9" style="36"/>
    <col min="13834" max="13834" width="20.125" style="36" customWidth="1"/>
    <col min="13835" max="13835" width="2.875" style="36" bestFit="1" customWidth="1"/>
    <col min="13836" max="14077" width="9" style="36"/>
    <col min="14078" max="14078" width="9.125" style="36" customWidth="1"/>
    <col min="14079" max="14079" width="3.625" style="36" customWidth="1"/>
    <col min="14080" max="14081" width="9" style="36"/>
    <col min="14082" max="14082" width="5.25" style="36" customWidth="1"/>
    <col min="14083" max="14083" width="10.875" style="36" customWidth="1"/>
    <col min="14084" max="14087" width="9" style="36"/>
    <col min="14088" max="14088" width="10.125" style="36" customWidth="1"/>
    <col min="14089" max="14089" width="9" style="36"/>
    <col min="14090" max="14090" width="20.125" style="36" customWidth="1"/>
    <col min="14091" max="14091" width="2.875" style="36" bestFit="1" customWidth="1"/>
    <col min="14092" max="14333" width="9" style="36"/>
    <col min="14334" max="14334" width="9.125" style="36" customWidth="1"/>
    <col min="14335" max="14335" width="3.625" style="36" customWidth="1"/>
    <col min="14336" max="14337" width="9" style="36"/>
    <col min="14338" max="14338" width="5.25" style="36" customWidth="1"/>
    <col min="14339" max="14339" width="10.875" style="36" customWidth="1"/>
    <col min="14340" max="14343" width="9" style="36"/>
    <col min="14344" max="14344" width="10.125" style="36" customWidth="1"/>
    <col min="14345" max="14345" width="9" style="36"/>
    <col min="14346" max="14346" width="20.125" style="36" customWidth="1"/>
    <col min="14347" max="14347" width="2.875" style="36" bestFit="1" customWidth="1"/>
    <col min="14348" max="14589" width="9" style="36"/>
    <col min="14590" max="14590" width="9.125" style="36" customWidth="1"/>
    <col min="14591" max="14591" width="3.625" style="36" customWidth="1"/>
    <col min="14592" max="14593" width="9" style="36"/>
    <col min="14594" max="14594" width="5.25" style="36" customWidth="1"/>
    <col min="14595" max="14595" width="10.875" style="36" customWidth="1"/>
    <col min="14596" max="14599" width="9" style="36"/>
    <col min="14600" max="14600" width="10.125" style="36" customWidth="1"/>
    <col min="14601" max="14601" width="9" style="36"/>
    <col min="14602" max="14602" width="20.125" style="36" customWidth="1"/>
    <col min="14603" max="14603" width="2.875" style="36" bestFit="1" customWidth="1"/>
    <col min="14604" max="14845" width="9" style="36"/>
    <col min="14846" max="14846" width="9.125" style="36" customWidth="1"/>
    <col min="14847" max="14847" width="3.625" style="36" customWidth="1"/>
    <col min="14848" max="14849" width="9" style="36"/>
    <col min="14850" max="14850" width="5.25" style="36" customWidth="1"/>
    <col min="14851" max="14851" width="10.875" style="36" customWidth="1"/>
    <col min="14852" max="14855" width="9" style="36"/>
    <col min="14856" max="14856" width="10.125" style="36" customWidth="1"/>
    <col min="14857" max="14857" width="9" style="36"/>
    <col min="14858" max="14858" width="20.125" style="36" customWidth="1"/>
    <col min="14859" max="14859" width="2.875" style="36" bestFit="1" customWidth="1"/>
    <col min="14860" max="15101" width="9" style="36"/>
    <col min="15102" max="15102" width="9.125" style="36" customWidth="1"/>
    <col min="15103" max="15103" width="3.625" style="36" customWidth="1"/>
    <col min="15104" max="15105" width="9" style="36"/>
    <col min="15106" max="15106" width="5.25" style="36" customWidth="1"/>
    <col min="15107" max="15107" width="10.875" style="36" customWidth="1"/>
    <col min="15108" max="15111" width="9" style="36"/>
    <col min="15112" max="15112" width="10.125" style="36" customWidth="1"/>
    <col min="15113" max="15113" width="9" style="36"/>
    <col min="15114" max="15114" width="20.125" style="36" customWidth="1"/>
    <col min="15115" max="15115" width="2.875" style="36" bestFit="1" customWidth="1"/>
    <col min="15116" max="15357" width="9" style="36"/>
    <col min="15358" max="15358" width="9.125" style="36" customWidth="1"/>
    <col min="15359" max="15359" width="3.625" style="36" customWidth="1"/>
    <col min="15360" max="15361" width="9" style="36"/>
    <col min="15362" max="15362" width="5.25" style="36" customWidth="1"/>
    <col min="15363" max="15363" width="10.875" style="36" customWidth="1"/>
    <col min="15364" max="15367" width="9" style="36"/>
    <col min="15368" max="15368" width="10.125" style="36" customWidth="1"/>
    <col min="15369" max="15369" width="9" style="36"/>
    <col min="15370" max="15370" width="20.125" style="36" customWidth="1"/>
    <col min="15371" max="15371" width="2.875" style="36" bestFit="1" customWidth="1"/>
    <col min="15372" max="15613" width="9" style="36"/>
    <col min="15614" max="15614" width="9.125" style="36" customWidth="1"/>
    <col min="15615" max="15615" width="3.625" style="36" customWidth="1"/>
    <col min="15616" max="15617" width="9" style="36"/>
    <col min="15618" max="15618" width="5.25" style="36" customWidth="1"/>
    <col min="15619" max="15619" width="10.875" style="36" customWidth="1"/>
    <col min="15620" max="15623" width="9" style="36"/>
    <col min="15624" max="15624" width="10.125" style="36" customWidth="1"/>
    <col min="15625" max="15625" width="9" style="36"/>
    <col min="15626" max="15626" width="20.125" style="36" customWidth="1"/>
    <col min="15627" max="15627" width="2.875" style="36" bestFit="1" customWidth="1"/>
    <col min="15628" max="15869" width="9" style="36"/>
    <col min="15870" max="15870" width="9.125" style="36" customWidth="1"/>
    <col min="15871" max="15871" width="3.625" style="36" customWidth="1"/>
    <col min="15872" max="15873" width="9" style="36"/>
    <col min="15874" max="15874" width="5.25" style="36" customWidth="1"/>
    <col min="15875" max="15875" width="10.875" style="36" customWidth="1"/>
    <col min="15876" max="15879" width="9" style="36"/>
    <col min="15880" max="15880" width="10.125" style="36" customWidth="1"/>
    <col min="15881" max="15881" width="9" style="36"/>
    <col min="15882" max="15882" width="20.125" style="36" customWidth="1"/>
    <col min="15883" max="15883" width="2.875" style="36" bestFit="1" customWidth="1"/>
    <col min="15884" max="16125" width="9" style="36"/>
    <col min="16126" max="16126" width="9.125" style="36" customWidth="1"/>
    <col min="16127" max="16127" width="3.625" style="36" customWidth="1"/>
    <col min="16128" max="16129" width="9" style="36"/>
    <col min="16130" max="16130" width="5.25" style="36" customWidth="1"/>
    <col min="16131" max="16131" width="10.875" style="36" customWidth="1"/>
    <col min="16132" max="16135" width="9" style="36"/>
    <col min="16136" max="16136" width="10.125" style="36" customWidth="1"/>
    <col min="16137" max="16137" width="9" style="36"/>
    <col min="16138" max="16138" width="20.125" style="36" customWidth="1"/>
    <col min="16139" max="16139" width="2.875" style="36" bestFit="1" customWidth="1"/>
    <col min="16140" max="16384" width="9" style="36"/>
  </cols>
  <sheetData>
    <row r="1" spans="1:11">
      <c r="A1" s="76"/>
      <c r="B1" s="76"/>
      <c r="C1" s="73"/>
      <c r="D1" s="73"/>
      <c r="E1" s="73"/>
      <c r="F1" s="73"/>
    </row>
    <row r="2" spans="1:11">
      <c r="A2" s="73"/>
      <c r="B2" s="73"/>
      <c r="C2" s="73"/>
      <c r="D2" s="73"/>
      <c r="E2" s="73"/>
      <c r="F2" s="73"/>
    </row>
    <row r="3" spans="1:11">
      <c r="A3" s="76"/>
      <c r="B3" s="76"/>
      <c r="C3" s="73"/>
      <c r="D3" s="73"/>
      <c r="E3" s="73"/>
      <c r="F3" s="73"/>
    </row>
    <row r="4" spans="1:11">
      <c r="A4" s="76"/>
      <c r="B4" s="76"/>
      <c r="C4" s="73"/>
      <c r="D4" s="73"/>
      <c r="E4" s="73"/>
      <c r="F4" s="73"/>
    </row>
    <row r="5" spans="1:11" ht="30.75" customHeight="1">
      <c r="A5" s="78"/>
      <c r="B5" s="78"/>
      <c r="C5" s="73"/>
      <c r="D5" s="73"/>
      <c r="E5" s="73"/>
      <c r="F5" s="79" t="s">
        <v>114</v>
      </c>
    </row>
    <row r="6" spans="1:11" s="39" customFormat="1" ht="21">
      <c r="A6" s="80"/>
      <c r="B6" s="80"/>
      <c r="C6" s="81"/>
      <c r="D6" s="81"/>
      <c r="E6" s="81"/>
      <c r="F6" s="131" t="s">
        <v>202</v>
      </c>
      <c r="G6" s="46" t="s">
        <v>189</v>
      </c>
    </row>
    <row r="7" spans="1:11" s="39" customFormat="1" ht="23.25" customHeight="1">
      <c r="A7" s="154" t="s">
        <v>197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s="39" customFormat="1" ht="21.75" customHeight="1">
      <c r="D8" s="81"/>
      <c r="E8" s="154" t="s">
        <v>115</v>
      </c>
      <c r="F8" s="154"/>
      <c r="G8" s="154"/>
      <c r="H8" s="154"/>
    </row>
    <row r="9" spans="1:11" s="39" customFormat="1" ht="21">
      <c r="B9" s="130" t="s">
        <v>191</v>
      </c>
      <c r="D9" s="81"/>
      <c r="E9" s="81"/>
      <c r="F9" s="81"/>
    </row>
    <row r="10" spans="1:11" s="39" customFormat="1" ht="21">
      <c r="A10" s="83" t="s">
        <v>198</v>
      </c>
      <c r="B10" s="129"/>
      <c r="C10" s="129"/>
      <c r="E10" s="81"/>
      <c r="F10" s="81"/>
    </row>
    <row r="11" spans="1:11" s="39" customFormat="1" ht="21">
      <c r="A11" s="83" t="s">
        <v>190</v>
      </c>
      <c r="B11" s="129"/>
      <c r="C11" s="129"/>
      <c r="E11" s="128"/>
      <c r="F11" s="128"/>
    </row>
    <row r="12" spans="1:11" s="39" customFormat="1" ht="21">
      <c r="A12" s="84"/>
      <c r="B12" s="84" t="s">
        <v>188</v>
      </c>
      <c r="C12" s="81"/>
      <c r="E12" s="81"/>
      <c r="F12" s="81"/>
    </row>
    <row r="13" spans="1:11" s="39" customFormat="1" ht="21">
      <c r="A13" s="130" t="s">
        <v>199</v>
      </c>
      <c r="B13" s="81"/>
      <c r="C13" s="81"/>
      <c r="D13" s="81"/>
      <c r="E13" s="81"/>
      <c r="F13" s="81"/>
    </row>
    <row r="14" spans="1:11" s="39" customFormat="1" ht="21">
      <c r="A14" s="130" t="s">
        <v>200</v>
      </c>
      <c r="B14" s="81"/>
      <c r="C14" s="81"/>
      <c r="D14" s="81"/>
      <c r="E14" s="81"/>
      <c r="F14" s="81"/>
    </row>
    <row r="15" spans="1:11" s="39" customFormat="1" ht="21">
      <c r="A15" s="130" t="s">
        <v>201</v>
      </c>
      <c r="B15" s="81"/>
      <c r="C15" s="81"/>
      <c r="D15" s="81"/>
      <c r="E15" s="81"/>
      <c r="F15" s="81"/>
    </row>
    <row r="16" spans="1:11" s="39" customFormat="1" ht="21">
      <c r="A16" s="81"/>
      <c r="B16" s="46" t="s">
        <v>116</v>
      </c>
      <c r="D16" s="81"/>
      <c r="E16" s="81"/>
      <c r="F16" s="81"/>
    </row>
    <row r="17" spans="1:13" s="39" customFormat="1" ht="21">
      <c r="A17" s="81"/>
      <c r="B17" s="85">
        <v>1</v>
      </c>
      <c r="C17" s="46" t="s">
        <v>192</v>
      </c>
      <c r="E17" s="81"/>
      <c r="F17" s="46" t="s">
        <v>117</v>
      </c>
      <c r="J17" s="46" t="s">
        <v>99</v>
      </c>
      <c r="L17" s="46" t="str">
        <f>C17</f>
        <v>นายศุกรี รัตน์ประโคน</v>
      </c>
      <c r="M17" s="82"/>
    </row>
    <row r="18" spans="1:13" s="39" customFormat="1" ht="21">
      <c r="A18" s="81"/>
      <c r="B18" s="85">
        <v>2</v>
      </c>
      <c r="C18" s="46" t="s">
        <v>193</v>
      </c>
      <c r="E18" s="128"/>
      <c r="F18" s="46" t="s">
        <v>194</v>
      </c>
      <c r="J18" s="46" t="s">
        <v>100</v>
      </c>
      <c r="L18" s="46" t="str">
        <f t="shared" ref="L18:L19" si="0">C18</f>
        <v>น.ส.สุตาภัทร จอมประโคน</v>
      </c>
      <c r="M18" s="82" t="s">
        <v>118</v>
      </c>
    </row>
    <row r="19" spans="1:13" s="39" customFormat="1" ht="21">
      <c r="A19" s="81"/>
      <c r="B19" s="85">
        <v>3</v>
      </c>
      <c r="C19" s="46" t="s">
        <v>195</v>
      </c>
      <c r="D19" s="80"/>
      <c r="F19" s="46" t="s">
        <v>196</v>
      </c>
      <c r="J19" s="46" t="s">
        <v>100</v>
      </c>
      <c r="L19" s="46" t="str">
        <f t="shared" si="0"/>
        <v>นางศิริรัตน์ เภสัชชา</v>
      </c>
      <c r="M19" s="82"/>
    </row>
    <row r="20" spans="1:13" s="39" customFormat="1" ht="27.75" customHeight="1">
      <c r="A20" s="81" t="s">
        <v>112</v>
      </c>
      <c r="B20" s="81" t="s">
        <v>119</v>
      </c>
      <c r="E20" s="81"/>
      <c r="F20" s="81"/>
      <c r="L20" s="39" t="s">
        <v>120</v>
      </c>
      <c r="M20" s="82" t="s">
        <v>121</v>
      </c>
    </row>
    <row r="21" spans="1:13" s="39" customFormat="1" ht="21">
      <c r="A21" s="81" t="s">
        <v>122</v>
      </c>
      <c r="B21" s="81"/>
      <c r="C21" s="81"/>
      <c r="D21" s="81"/>
      <c r="E21" s="81"/>
      <c r="F21" s="81"/>
      <c r="M21" s="82"/>
    </row>
    <row r="22" spans="1:13" s="39" customFormat="1" ht="10.5" customHeight="1">
      <c r="A22" s="81"/>
      <c r="B22" s="81"/>
      <c r="C22" s="81"/>
      <c r="D22" s="81"/>
      <c r="E22" s="81"/>
      <c r="M22" s="82"/>
    </row>
    <row r="23" spans="1:13" s="39" customFormat="1" ht="21">
      <c r="A23" s="81"/>
      <c r="B23" s="81"/>
      <c r="C23" s="81"/>
      <c r="D23" s="127" t="s">
        <v>187</v>
      </c>
      <c r="E23" s="127"/>
      <c r="F23" s="176">
        <v>41683</v>
      </c>
      <c r="G23" s="176"/>
      <c r="H23" s="176"/>
      <c r="M23" s="82"/>
    </row>
    <row r="24" spans="1:13" s="39" customFormat="1" ht="21">
      <c r="A24" s="81"/>
      <c r="B24" s="81"/>
      <c r="C24" s="81"/>
      <c r="D24" s="81"/>
      <c r="E24" s="81"/>
      <c r="F24" s="81"/>
      <c r="M24" s="82"/>
    </row>
    <row r="25" spans="1:13" s="39" customFormat="1" ht="34.5" customHeight="1">
      <c r="A25" s="81"/>
      <c r="B25" s="81"/>
      <c r="C25" s="81"/>
      <c r="D25" s="81"/>
      <c r="E25" s="81"/>
      <c r="F25" s="81"/>
      <c r="M25" s="82"/>
    </row>
    <row r="26" spans="1:13" s="39" customFormat="1" ht="21">
      <c r="C26" s="81"/>
      <c r="D26" s="81"/>
      <c r="E26" s="154" t="s">
        <v>32</v>
      </c>
      <c r="F26" s="154"/>
      <c r="G26" s="154"/>
      <c r="H26" s="154"/>
      <c r="M26" s="82"/>
    </row>
    <row r="27" spans="1:13" s="39" customFormat="1" ht="21.75" customHeight="1">
      <c r="C27" s="81"/>
      <c r="D27" s="81"/>
      <c r="E27" s="154" t="s">
        <v>68</v>
      </c>
      <c r="F27" s="154"/>
      <c r="G27" s="154"/>
      <c r="H27" s="154"/>
      <c r="M27" s="82"/>
    </row>
    <row r="28" spans="1:13" s="39" customFormat="1" ht="21.75" customHeight="1">
      <c r="C28" s="81"/>
      <c r="D28" s="81"/>
      <c r="E28" s="154" t="s">
        <v>96</v>
      </c>
      <c r="F28" s="154"/>
      <c r="G28" s="154"/>
      <c r="H28" s="154"/>
      <c r="M28" s="82"/>
    </row>
  </sheetData>
  <mergeCells count="6">
    <mergeCell ref="A7:K7"/>
    <mergeCell ref="E8:H8"/>
    <mergeCell ref="E27:H27"/>
    <mergeCell ref="E28:H28"/>
    <mergeCell ref="E26:H26"/>
    <mergeCell ref="F23:H23"/>
  </mergeCells>
  <pageMargins left="0.62992125984251968" right="0.27559055118110237" top="0.98425196850393704" bottom="0.98425196850393704" header="0.51181102362204722" footer="0.51181102362204722"/>
  <pageSetup paperSize="9" orientation="portrait" r:id="rId1"/>
  <headerFooter alignWithMargins="0"/>
  <legacyDrawing r:id="rId2"/>
  <oleObjects>
    <oleObject progId="Word.Picture.8" shapeId="716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2"/>
  <sheetViews>
    <sheetView view="pageBreakPreview" workbookViewId="0">
      <selection activeCell="C19" sqref="C19"/>
    </sheetView>
  </sheetViews>
  <sheetFormatPr defaultRowHeight="21"/>
  <cols>
    <col min="1" max="1" width="7.125" style="39" customWidth="1"/>
    <col min="2" max="2" width="24.125" style="39" customWidth="1"/>
    <col min="3" max="3" width="9.875" style="39" bestFit="1" customWidth="1"/>
    <col min="4" max="4" width="7.125" style="39" customWidth="1"/>
    <col min="5" max="5" width="10.625" style="39" customWidth="1"/>
    <col min="6" max="6" width="12.5" style="39" customWidth="1"/>
    <col min="7" max="7" width="14.625" style="39" customWidth="1"/>
    <col min="8" max="256" width="9" style="39"/>
    <col min="257" max="257" width="33" style="39" customWidth="1"/>
    <col min="258" max="258" width="9.875" style="39" bestFit="1" customWidth="1"/>
    <col min="259" max="259" width="7.125" style="39" customWidth="1"/>
    <col min="260" max="260" width="6" style="39" customWidth="1"/>
    <col min="261" max="261" width="10.75" style="39" bestFit="1" customWidth="1"/>
    <col min="262" max="262" width="4.375" style="39" customWidth="1"/>
    <col min="263" max="263" width="5.25" style="39" customWidth="1"/>
    <col min="264" max="512" width="9" style="39"/>
    <col min="513" max="513" width="33" style="39" customWidth="1"/>
    <col min="514" max="514" width="9.875" style="39" bestFit="1" customWidth="1"/>
    <col min="515" max="515" width="7.125" style="39" customWidth="1"/>
    <col min="516" max="516" width="6" style="39" customWidth="1"/>
    <col min="517" max="517" width="10.75" style="39" bestFit="1" customWidth="1"/>
    <col min="518" max="518" width="4.375" style="39" customWidth="1"/>
    <col min="519" max="519" width="5.25" style="39" customWidth="1"/>
    <col min="520" max="768" width="9" style="39"/>
    <col min="769" max="769" width="33" style="39" customWidth="1"/>
    <col min="770" max="770" width="9.875" style="39" bestFit="1" customWidth="1"/>
    <col min="771" max="771" width="7.125" style="39" customWidth="1"/>
    <col min="772" max="772" width="6" style="39" customWidth="1"/>
    <col min="773" max="773" width="10.75" style="39" bestFit="1" customWidth="1"/>
    <col min="774" max="774" width="4.375" style="39" customWidth="1"/>
    <col min="775" max="775" width="5.25" style="39" customWidth="1"/>
    <col min="776" max="1024" width="9" style="39"/>
    <col min="1025" max="1025" width="33" style="39" customWidth="1"/>
    <col min="1026" max="1026" width="9.875" style="39" bestFit="1" customWidth="1"/>
    <col min="1027" max="1027" width="7.125" style="39" customWidth="1"/>
    <col min="1028" max="1028" width="6" style="39" customWidth="1"/>
    <col min="1029" max="1029" width="10.75" style="39" bestFit="1" customWidth="1"/>
    <col min="1030" max="1030" width="4.375" style="39" customWidth="1"/>
    <col min="1031" max="1031" width="5.25" style="39" customWidth="1"/>
    <col min="1032" max="1280" width="9" style="39"/>
    <col min="1281" max="1281" width="33" style="39" customWidth="1"/>
    <col min="1282" max="1282" width="9.875" style="39" bestFit="1" customWidth="1"/>
    <col min="1283" max="1283" width="7.125" style="39" customWidth="1"/>
    <col min="1284" max="1284" width="6" style="39" customWidth="1"/>
    <col min="1285" max="1285" width="10.75" style="39" bestFit="1" customWidth="1"/>
    <col min="1286" max="1286" width="4.375" style="39" customWidth="1"/>
    <col min="1287" max="1287" width="5.25" style="39" customWidth="1"/>
    <col min="1288" max="1536" width="9" style="39"/>
    <col min="1537" max="1537" width="33" style="39" customWidth="1"/>
    <col min="1538" max="1538" width="9.875" style="39" bestFit="1" customWidth="1"/>
    <col min="1539" max="1539" width="7.125" style="39" customWidth="1"/>
    <col min="1540" max="1540" width="6" style="39" customWidth="1"/>
    <col min="1541" max="1541" width="10.75" style="39" bestFit="1" customWidth="1"/>
    <col min="1542" max="1542" width="4.375" style="39" customWidth="1"/>
    <col min="1543" max="1543" width="5.25" style="39" customWidth="1"/>
    <col min="1544" max="1792" width="9" style="39"/>
    <col min="1793" max="1793" width="33" style="39" customWidth="1"/>
    <col min="1794" max="1794" width="9.875" style="39" bestFit="1" customWidth="1"/>
    <col min="1795" max="1795" width="7.125" style="39" customWidth="1"/>
    <col min="1796" max="1796" width="6" style="39" customWidth="1"/>
    <col min="1797" max="1797" width="10.75" style="39" bestFit="1" customWidth="1"/>
    <col min="1798" max="1798" width="4.375" style="39" customWidth="1"/>
    <col min="1799" max="1799" width="5.25" style="39" customWidth="1"/>
    <col min="1800" max="2048" width="9" style="39"/>
    <col min="2049" max="2049" width="33" style="39" customWidth="1"/>
    <col min="2050" max="2050" width="9.875" style="39" bestFit="1" customWidth="1"/>
    <col min="2051" max="2051" width="7.125" style="39" customWidth="1"/>
    <col min="2052" max="2052" width="6" style="39" customWidth="1"/>
    <col min="2053" max="2053" width="10.75" style="39" bestFit="1" customWidth="1"/>
    <col min="2054" max="2054" width="4.375" style="39" customWidth="1"/>
    <col min="2055" max="2055" width="5.25" style="39" customWidth="1"/>
    <col min="2056" max="2304" width="9" style="39"/>
    <col min="2305" max="2305" width="33" style="39" customWidth="1"/>
    <col min="2306" max="2306" width="9.875" style="39" bestFit="1" customWidth="1"/>
    <col min="2307" max="2307" width="7.125" style="39" customWidth="1"/>
    <col min="2308" max="2308" width="6" style="39" customWidth="1"/>
    <col min="2309" max="2309" width="10.75" style="39" bestFit="1" customWidth="1"/>
    <col min="2310" max="2310" width="4.375" style="39" customWidth="1"/>
    <col min="2311" max="2311" width="5.25" style="39" customWidth="1"/>
    <col min="2312" max="2560" width="9" style="39"/>
    <col min="2561" max="2561" width="33" style="39" customWidth="1"/>
    <col min="2562" max="2562" width="9.875" style="39" bestFit="1" customWidth="1"/>
    <col min="2563" max="2563" width="7.125" style="39" customWidth="1"/>
    <col min="2564" max="2564" width="6" style="39" customWidth="1"/>
    <col min="2565" max="2565" width="10.75" style="39" bestFit="1" customWidth="1"/>
    <col min="2566" max="2566" width="4.375" style="39" customWidth="1"/>
    <col min="2567" max="2567" width="5.25" style="39" customWidth="1"/>
    <col min="2568" max="2816" width="9" style="39"/>
    <col min="2817" max="2817" width="33" style="39" customWidth="1"/>
    <col min="2818" max="2818" width="9.875" style="39" bestFit="1" customWidth="1"/>
    <col min="2819" max="2819" width="7.125" style="39" customWidth="1"/>
    <col min="2820" max="2820" width="6" style="39" customWidth="1"/>
    <col min="2821" max="2821" width="10.75" style="39" bestFit="1" customWidth="1"/>
    <col min="2822" max="2822" width="4.375" style="39" customWidth="1"/>
    <col min="2823" max="2823" width="5.25" style="39" customWidth="1"/>
    <col min="2824" max="3072" width="9" style="39"/>
    <col min="3073" max="3073" width="33" style="39" customWidth="1"/>
    <col min="3074" max="3074" width="9.875" style="39" bestFit="1" customWidth="1"/>
    <col min="3075" max="3075" width="7.125" style="39" customWidth="1"/>
    <col min="3076" max="3076" width="6" style="39" customWidth="1"/>
    <col min="3077" max="3077" width="10.75" style="39" bestFit="1" customWidth="1"/>
    <col min="3078" max="3078" width="4.375" style="39" customWidth="1"/>
    <col min="3079" max="3079" width="5.25" style="39" customWidth="1"/>
    <col min="3080" max="3328" width="9" style="39"/>
    <col min="3329" max="3329" width="33" style="39" customWidth="1"/>
    <col min="3330" max="3330" width="9.875" style="39" bestFit="1" customWidth="1"/>
    <col min="3331" max="3331" width="7.125" style="39" customWidth="1"/>
    <col min="3332" max="3332" width="6" style="39" customWidth="1"/>
    <col min="3333" max="3333" width="10.75" style="39" bestFit="1" customWidth="1"/>
    <col min="3334" max="3334" width="4.375" style="39" customWidth="1"/>
    <col min="3335" max="3335" width="5.25" style="39" customWidth="1"/>
    <col min="3336" max="3584" width="9" style="39"/>
    <col min="3585" max="3585" width="33" style="39" customWidth="1"/>
    <col min="3586" max="3586" width="9.875" style="39" bestFit="1" customWidth="1"/>
    <col min="3587" max="3587" width="7.125" style="39" customWidth="1"/>
    <col min="3588" max="3588" width="6" style="39" customWidth="1"/>
    <col min="3589" max="3589" width="10.75" style="39" bestFit="1" customWidth="1"/>
    <col min="3590" max="3590" width="4.375" style="39" customWidth="1"/>
    <col min="3591" max="3591" width="5.25" style="39" customWidth="1"/>
    <col min="3592" max="3840" width="9" style="39"/>
    <col min="3841" max="3841" width="33" style="39" customWidth="1"/>
    <col min="3842" max="3842" width="9.875" style="39" bestFit="1" customWidth="1"/>
    <col min="3843" max="3843" width="7.125" style="39" customWidth="1"/>
    <col min="3844" max="3844" width="6" style="39" customWidth="1"/>
    <col min="3845" max="3845" width="10.75" style="39" bestFit="1" customWidth="1"/>
    <col min="3846" max="3846" width="4.375" style="39" customWidth="1"/>
    <col min="3847" max="3847" width="5.25" style="39" customWidth="1"/>
    <col min="3848" max="4096" width="9" style="39"/>
    <col min="4097" max="4097" width="33" style="39" customWidth="1"/>
    <col min="4098" max="4098" width="9.875" style="39" bestFit="1" customWidth="1"/>
    <col min="4099" max="4099" width="7.125" style="39" customWidth="1"/>
    <col min="4100" max="4100" width="6" style="39" customWidth="1"/>
    <col min="4101" max="4101" width="10.75" style="39" bestFit="1" customWidth="1"/>
    <col min="4102" max="4102" width="4.375" style="39" customWidth="1"/>
    <col min="4103" max="4103" width="5.25" style="39" customWidth="1"/>
    <col min="4104" max="4352" width="9" style="39"/>
    <col min="4353" max="4353" width="33" style="39" customWidth="1"/>
    <col min="4354" max="4354" width="9.875" style="39" bestFit="1" customWidth="1"/>
    <col min="4355" max="4355" width="7.125" style="39" customWidth="1"/>
    <col min="4356" max="4356" width="6" style="39" customWidth="1"/>
    <col min="4357" max="4357" width="10.75" style="39" bestFit="1" customWidth="1"/>
    <col min="4358" max="4358" width="4.375" style="39" customWidth="1"/>
    <col min="4359" max="4359" width="5.25" style="39" customWidth="1"/>
    <col min="4360" max="4608" width="9" style="39"/>
    <col min="4609" max="4609" width="33" style="39" customWidth="1"/>
    <col min="4610" max="4610" width="9.875" style="39" bestFit="1" customWidth="1"/>
    <col min="4611" max="4611" width="7.125" style="39" customWidth="1"/>
    <col min="4612" max="4612" width="6" style="39" customWidth="1"/>
    <col min="4613" max="4613" width="10.75" style="39" bestFit="1" customWidth="1"/>
    <col min="4614" max="4614" width="4.375" style="39" customWidth="1"/>
    <col min="4615" max="4615" width="5.25" style="39" customWidth="1"/>
    <col min="4616" max="4864" width="9" style="39"/>
    <col min="4865" max="4865" width="33" style="39" customWidth="1"/>
    <col min="4866" max="4866" width="9.875" style="39" bestFit="1" customWidth="1"/>
    <col min="4867" max="4867" width="7.125" style="39" customWidth="1"/>
    <col min="4868" max="4868" width="6" style="39" customWidth="1"/>
    <col min="4869" max="4869" width="10.75" style="39" bestFit="1" customWidth="1"/>
    <col min="4870" max="4870" width="4.375" style="39" customWidth="1"/>
    <col min="4871" max="4871" width="5.25" style="39" customWidth="1"/>
    <col min="4872" max="5120" width="9" style="39"/>
    <col min="5121" max="5121" width="33" style="39" customWidth="1"/>
    <col min="5122" max="5122" width="9.875" style="39" bestFit="1" customWidth="1"/>
    <col min="5123" max="5123" width="7.125" style="39" customWidth="1"/>
    <col min="5124" max="5124" width="6" style="39" customWidth="1"/>
    <col min="5125" max="5125" width="10.75" style="39" bestFit="1" customWidth="1"/>
    <col min="5126" max="5126" width="4.375" style="39" customWidth="1"/>
    <col min="5127" max="5127" width="5.25" style="39" customWidth="1"/>
    <col min="5128" max="5376" width="9" style="39"/>
    <col min="5377" max="5377" width="33" style="39" customWidth="1"/>
    <col min="5378" max="5378" width="9.875" style="39" bestFit="1" customWidth="1"/>
    <col min="5379" max="5379" width="7.125" style="39" customWidth="1"/>
    <col min="5380" max="5380" width="6" style="39" customWidth="1"/>
    <col min="5381" max="5381" width="10.75" style="39" bestFit="1" customWidth="1"/>
    <col min="5382" max="5382" width="4.375" style="39" customWidth="1"/>
    <col min="5383" max="5383" width="5.25" style="39" customWidth="1"/>
    <col min="5384" max="5632" width="9" style="39"/>
    <col min="5633" max="5633" width="33" style="39" customWidth="1"/>
    <col min="5634" max="5634" width="9.875" style="39" bestFit="1" customWidth="1"/>
    <col min="5635" max="5635" width="7.125" style="39" customWidth="1"/>
    <col min="5636" max="5636" width="6" style="39" customWidth="1"/>
    <col min="5637" max="5637" width="10.75" style="39" bestFit="1" customWidth="1"/>
    <col min="5638" max="5638" width="4.375" style="39" customWidth="1"/>
    <col min="5639" max="5639" width="5.25" style="39" customWidth="1"/>
    <col min="5640" max="5888" width="9" style="39"/>
    <col min="5889" max="5889" width="33" style="39" customWidth="1"/>
    <col min="5890" max="5890" width="9.875" style="39" bestFit="1" customWidth="1"/>
    <col min="5891" max="5891" width="7.125" style="39" customWidth="1"/>
    <col min="5892" max="5892" width="6" style="39" customWidth="1"/>
    <col min="5893" max="5893" width="10.75" style="39" bestFit="1" customWidth="1"/>
    <col min="5894" max="5894" width="4.375" style="39" customWidth="1"/>
    <col min="5895" max="5895" width="5.25" style="39" customWidth="1"/>
    <col min="5896" max="6144" width="9" style="39"/>
    <col min="6145" max="6145" width="33" style="39" customWidth="1"/>
    <col min="6146" max="6146" width="9.875" style="39" bestFit="1" customWidth="1"/>
    <col min="6147" max="6147" width="7.125" style="39" customWidth="1"/>
    <col min="6148" max="6148" width="6" style="39" customWidth="1"/>
    <col min="6149" max="6149" width="10.75" style="39" bestFit="1" customWidth="1"/>
    <col min="6150" max="6150" width="4.375" style="39" customWidth="1"/>
    <col min="6151" max="6151" width="5.25" style="39" customWidth="1"/>
    <col min="6152" max="6400" width="9" style="39"/>
    <col min="6401" max="6401" width="33" style="39" customWidth="1"/>
    <col min="6402" max="6402" width="9.875" style="39" bestFit="1" customWidth="1"/>
    <col min="6403" max="6403" width="7.125" style="39" customWidth="1"/>
    <col min="6404" max="6404" width="6" style="39" customWidth="1"/>
    <col min="6405" max="6405" width="10.75" style="39" bestFit="1" customWidth="1"/>
    <col min="6406" max="6406" width="4.375" style="39" customWidth="1"/>
    <col min="6407" max="6407" width="5.25" style="39" customWidth="1"/>
    <col min="6408" max="6656" width="9" style="39"/>
    <col min="6657" max="6657" width="33" style="39" customWidth="1"/>
    <col min="6658" max="6658" width="9.875" style="39" bestFit="1" customWidth="1"/>
    <col min="6659" max="6659" width="7.125" style="39" customWidth="1"/>
    <col min="6660" max="6660" width="6" style="39" customWidth="1"/>
    <col min="6661" max="6661" width="10.75" style="39" bestFit="1" customWidth="1"/>
    <col min="6662" max="6662" width="4.375" style="39" customWidth="1"/>
    <col min="6663" max="6663" width="5.25" style="39" customWidth="1"/>
    <col min="6664" max="6912" width="9" style="39"/>
    <col min="6913" max="6913" width="33" style="39" customWidth="1"/>
    <col min="6914" max="6914" width="9.875" style="39" bestFit="1" customWidth="1"/>
    <col min="6915" max="6915" width="7.125" style="39" customWidth="1"/>
    <col min="6916" max="6916" width="6" style="39" customWidth="1"/>
    <col min="6917" max="6917" width="10.75" style="39" bestFit="1" customWidth="1"/>
    <col min="6918" max="6918" width="4.375" style="39" customWidth="1"/>
    <col min="6919" max="6919" width="5.25" style="39" customWidth="1"/>
    <col min="6920" max="7168" width="9" style="39"/>
    <col min="7169" max="7169" width="33" style="39" customWidth="1"/>
    <col min="7170" max="7170" width="9.875" style="39" bestFit="1" customWidth="1"/>
    <col min="7171" max="7171" width="7.125" style="39" customWidth="1"/>
    <col min="7172" max="7172" width="6" style="39" customWidth="1"/>
    <col min="7173" max="7173" width="10.75" style="39" bestFit="1" customWidth="1"/>
    <col min="7174" max="7174" width="4.375" style="39" customWidth="1"/>
    <col min="7175" max="7175" width="5.25" style="39" customWidth="1"/>
    <col min="7176" max="7424" width="9" style="39"/>
    <col min="7425" max="7425" width="33" style="39" customWidth="1"/>
    <col min="7426" max="7426" width="9.875" style="39" bestFit="1" customWidth="1"/>
    <col min="7427" max="7427" width="7.125" style="39" customWidth="1"/>
    <col min="7428" max="7428" width="6" style="39" customWidth="1"/>
    <col min="7429" max="7429" width="10.75" style="39" bestFit="1" customWidth="1"/>
    <col min="7430" max="7430" width="4.375" style="39" customWidth="1"/>
    <col min="7431" max="7431" width="5.25" style="39" customWidth="1"/>
    <col min="7432" max="7680" width="9" style="39"/>
    <col min="7681" max="7681" width="33" style="39" customWidth="1"/>
    <col min="7682" max="7682" width="9.875" style="39" bestFit="1" customWidth="1"/>
    <col min="7683" max="7683" width="7.125" style="39" customWidth="1"/>
    <col min="7684" max="7684" width="6" style="39" customWidth="1"/>
    <col min="7685" max="7685" width="10.75" style="39" bestFit="1" customWidth="1"/>
    <col min="7686" max="7686" width="4.375" style="39" customWidth="1"/>
    <col min="7687" max="7687" width="5.25" style="39" customWidth="1"/>
    <col min="7688" max="7936" width="9" style="39"/>
    <col min="7937" max="7937" width="33" style="39" customWidth="1"/>
    <col min="7938" max="7938" width="9.875" style="39" bestFit="1" customWidth="1"/>
    <col min="7939" max="7939" width="7.125" style="39" customWidth="1"/>
    <col min="7940" max="7940" width="6" style="39" customWidth="1"/>
    <col min="7941" max="7941" width="10.75" style="39" bestFit="1" customWidth="1"/>
    <col min="7942" max="7942" width="4.375" style="39" customWidth="1"/>
    <col min="7943" max="7943" width="5.25" style="39" customWidth="1"/>
    <col min="7944" max="8192" width="9" style="39"/>
    <col min="8193" max="8193" width="33" style="39" customWidth="1"/>
    <col min="8194" max="8194" width="9.875" style="39" bestFit="1" customWidth="1"/>
    <col min="8195" max="8195" width="7.125" style="39" customWidth="1"/>
    <col min="8196" max="8196" width="6" style="39" customWidth="1"/>
    <col min="8197" max="8197" width="10.75" style="39" bestFit="1" customWidth="1"/>
    <col min="8198" max="8198" width="4.375" style="39" customWidth="1"/>
    <col min="8199" max="8199" width="5.25" style="39" customWidth="1"/>
    <col min="8200" max="8448" width="9" style="39"/>
    <col min="8449" max="8449" width="33" style="39" customWidth="1"/>
    <col min="8450" max="8450" width="9.875" style="39" bestFit="1" customWidth="1"/>
    <col min="8451" max="8451" width="7.125" style="39" customWidth="1"/>
    <col min="8452" max="8452" width="6" style="39" customWidth="1"/>
    <col min="8453" max="8453" width="10.75" style="39" bestFit="1" customWidth="1"/>
    <col min="8454" max="8454" width="4.375" style="39" customWidth="1"/>
    <col min="8455" max="8455" width="5.25" style="39" customWidth="1"/>
    <col min="8456" max="8704" width="9" style="39"/>
    <col min="8705" max="8705" width="33" style="39" customWidth="1"/>
    <col min="8706" max="8706" width="9.875" style="39" bestFit="1" customWidth="1"/>
    <col min="8707" max="8707" width="7.125" style="39" customWidth="1"/>
    <col min="8708" max="8708" width="6" style="39" customWidth="1"/>
    <col min="8709" max="8709" width="10.75" style="39" bestFit="1" customWidth="1"/>
    <col min="8710" max="8710" width="4.375" style="39" customWidth="1"/>
    <col min="8711" max="8711" width="5.25" style="39" customWidth="1"/>
    <col min="8712" max="8960" width="9" style="39"/>
    <col min="8961" max="8961" width="33" style="39" customWidth="1"/>
    <col min="8962" max="8962" width="9.875" style="39" bestFit="1" customWidth="1"/>
    <col min="8963" max="8963" width="7.125" style="39" customWidth="1"/>
    <col min="8964" max="8964" width="6" style="39" customWidth="1"/>
    <col min="8965" max="8965" width="10.75" style="39" bestFit="1" customWidth="1"/>
    <col min="8966" max="8966" width="4.375" style="39" customWidth="1"/>
    <col min="8967" max="8967" width="5.25" style="39" customWidth="1"/>
    <col min="8968" max="9216" width="9" style="39"/>
    <col min="9217" max="9217" width="33" style="39" customWidth="1"/>
    <col min="9218" max="9218" width="9.875" style="39" bestFit="1" customWidth="1"/>
    <col min="9219" max="9219" width="7.125" style="39" customWidth="1"/>
    <col min="9220" max="9220" width="6" style="39" customWidth="1"/>
    <col min="9221" max="9221" width="10.75" style="39" bestFit="1" customWidth="1"/>
    <col min="9222" max="9222" width="4.375" style="39" customWidth="1"/>
    <col min="9223" max="9223" width="5.25" style="39" customWidth="1"/>
    <col min="9224" max="9472" width="9" style="39"/>
    <col min="9473" max="9473" width="33" style="39" customWidth="1"/>
    <col min="9474" max="9474" width="9.875" style="39" bestFit="1" customWidth="1"/>
    <col min="9475" max="9475" width="7.125" style="39" customWidth="1"/>
    <col min="9476" max="9476" width="6" style="39" customWidth="1"/>
    <col min="9477" max="9477" width="10.75" style="39" bestFit="1" customWidth="1"/>
    <col min="9478" max="9478" width="4.375" style="39" customWidth="1"/>
    <col min="9479" max="9479" width="5.25" style="39" customWidth="1"/>
    <col min="9480" max="9728" width="9" style="39"/>
    <col min="9729" max="9729" width="33" style="39" customWidth="1"/>
    <col min="9730" max="9730" width="9.875" style="39" bestFit="1" customWidth="1"/>
    <col min="9731" max="9731" width="7.125" style="39" customWidth="1"/>
    <col min="9732" max="9732" width="6" style="39" customWidth="1"/>
    <col min="9733" max="9733" width="10.75" style="39" bestFit="1" customWidth="1"/>
    <col min="9734" max="9734" width="4.375" style="39" customWidth="1"/>
    <col min="9735" max="9735" width="5.25" style="39" customWidth="1"/>
    <col min="9736" max="9984" width="9" style="39"/>
    <col min="9985" max="9985" width="33" style="39" customWidth="1"/>
    <col min="9986" max="9986" width="9.875" style="39" bestFit="1" customWidth="1"/>
    <col min="9987" max="9987" width="7.125" style="39" customWidth="1"/>
    <col min="9988" max="9988" width="6" style="39" customWidth="1"/>
    <col min="9989" max="9989" width="10.75" style="39" bestFit="1" customWidth="1"/>
    <col min="9990" max="9990" width="4.375" style="39" customWidth="1"/>
    <col min="9991" max="9991" width="5.25" style="39" customWidth="1"/>
    <col min="9992" max="10240" width="9" style="39"/>
    <col min="10241" max="10241" width="33" style="39" customWidth="1"/>
    <col min="10242" max="10242" width="9.875" style="39" bestFit="1" customWidth="1"/>
    <col min="10243" max="10243" width="7.125" style="39" customWidth="1"/>
    <col min="10244" max="10244" width="6" style="39" customWidth="1"/>
    <col min="10245" max="10245" width="10.75" style="39" bestFit="1" customWidth="1"/>
    <col min="10246" max="10246" width="4.375" style="39" customWidth="1"/>
    <col min="10247" max="10247" width="5.25" style="39" customWidth="1"/>
    <col min="10248" max="10496" width="9" style="39"/>
    <col min="10497" max="10497" width="33" style="39" customWidth="1"/>
    <col min="10498" max="10498" width="9.875" style="39" bestFit="1" customWidth="1"/>
    <col min="10499" max="10499" width="7.125" style="39" customWidth="1"/>
    <col min="10500" max="10500" width="6" style="39" customWidth="1"/>
    <col min="10501" max="10501" width="10.75" style="39" bestFit="1" customWidth="1"/>
    <col min="10502" max="10502" width="4.375" style="39" customWidth="1"/>
    <col min="10503" max="10503" width="5.25" style="39" customWidth="1"/>
    <col min="10504" max="10752" width="9" style="39"/>
    <col min="10753" max="10753" width="33" style="39" customWidth="1"/>
    <col min="10754" max="10754" width="9.875" style="39" bestFit="1" customWidth="1"/>
    <col min="10755" max="10755" width="7.125" style="39" customWidth="1"/>
    <col min="10756" max="10756" width="6" style="39" customWidth="1"/>
    <col min="10757" max="10757" width="10.75" style="39" bestFit="1" customWidth="1"/>
    <col min="10758" max="10758" width="4.375" style="39" customWidth="1"/>
    <col min="10759" max="10759" width="5.25" style="39" customWidth="1"/>
    <col min="10760" max="11008" width="9" style="39"/>
    <col min="11009" max="11009" width="33" style="39" customWidth="1"/>
    <col min="11010" max="11010" width="9.875" style="39" bestFit="1" customWidth="1"/>
    <col min="11011" max="11011" width="7.125" style="39" customWidth="1"/>
    <col min="11012" max="11012" width="6" style="39" customWidth="1"/>
    <col min="11013" max="11013" width="10.75" style="39" bestFit="1" customWidth="1"/>
    <col min="11014" max="11014" width="4.375" style="39" customWidth="1"/>
    <col min="11015" max="11015" width="5.25" style="39" customWidth="1"/>
    <col min="11016" max="11264" width="9" style="39"/>
    <col min="11265" max="11265" width="33" style="39" customWidth="1"/>
    <col min="11266" max="11266" width="9.875" style="39" bestFit="1" customWidth="1"/>
    <col min="11267" max="11267" width="7.125" style="39" customWidth="1"/>
    <col min="11268" max="11268" width="6" style="39" customWidth="1"/>
    <col min="11269" max="11269" width="10.75" style="39" bestFit="1" customWidth="1"/>
    <col min="11270" max="11270" width="4.375" style="39" customWidth="1"/>
    <col min="11271" max="11271" width="5.25" style="39" customWidth="1"/>
    <col min="11272" max="11520" width="9" style="39"/>
    <col min="11521" max="11521" width="33" style="39" customWidth="1"/>
    <col min="11522" max="11522" width="9.875" style="39" bestFit="1" customWidth="1"/>
    <col min="11523" max="11523" width="7.125" style="39" customWidth="1"/>
    <col min="11524" max="11524" width="6" style="39" customWidth="1"/>
    <col min="11525" max="11525" width="10.75" style="39" bestFit="1" customWidth="1"/>
    <col min="11526" max="11526" width="4.375" style="39" customWidth="1"/>
    <col min="11527" max="11527" width="5.25" style="39" customWidth="1"/>
    <col min="11528" max="11776" width="9" style="39"/>
    <col min="11777" max="11777" width="33" style="39" customWidth="1"/>
    <col min="11778" max="11778" width="9.875" style="39" bestFit="1" customWidth="1"/>
    <col min="11779" max="11779" width="7.125" style="39" customWidth="1"/>
    <col min="11780" max="11780" width="6" style="39" customWidth="1"/>
    <col min="11781" max="11781" width="10.75" style="39" bestFit="1" customWidth="1"/>
    <col min="11782" max="11782" width="4.375" style="39" customWidth="1"/>
    <col min="11783" max="11783" width="5.25" style="39" customWidth="1"/>
    <col min="11784" max="12032" width="9" style="39"/>
    <col min="12033" max="12033" width="33" style="39" customWidth="1"/>
    <col min="12034" max="12034" width="9.875" style="39" bestFit="1" customWidth="1"/>
    <col min="12035" max="12035" width="7.125" style="39" customWidth="1"/>
    <col min="12036" max="12036" width="6" style="39" customWidth="1"/>
    <col min="12037" max="12037" width="10.75" style="39" bestFit="1" customWidth="1"/>
    <col min="12038" max="12038" width="4.375" style="39" customWidth="1"/>
    <col min="12039" max="12039" width="5.25" style="39" customWidth="1"/>
    <col min="12040" max="12288" width="9" style="39"/>
    <col min="12289" max="12289" width="33" style="39" customWidth="1"/>
    <col min="12290" max="12290" width="9.875" style="39" bestFit="1" customWidth="1"/>
    <col min="12291" max="12291" width="7.125" style="39" customWidth="1"/>
    <col min="12292" max="12292" width="6" style="39" customWidth="1"/>
    <col min="12293" max="12293" width="10.75" style="39" bestFit="1" customWidth="1"/>
    <col min="12294" max="12294" width="4.375" style="39" customWidth="1"/>
    <col min="12295" max="12295" width="5.25" style="39" customWidth="1"/>
    <col min="12296" max="12544" width="9" style="39"/>
    <col min="12545" max="12545" width="33" style="39" customWidth="1"/>
    <col min="12546" max="12546" width="9.875" style="39" bestFit="1" customWidth="1"/>
    <col min="12547" max="12547" width="7.125" style="39" customWidth="1"/>
    <col min="12548" max="12548" width="6" style="39" customWidth="1"/>
    <col min="12549" max="12549" width="10.75" style="39" bestFit="1" customWidth="1"/>
    <col min="12550" max="12550" width="4.375" style="39" customWidth="1"/>
    <col min="12551" max="12551" width="5.25" style="39" customWidth="1"/>
    <col min="12552" max="12800" width="9" style="39"/>
    <col min="12801" max="12801" width="33" style="39" customWidth="1"/>
    <col min="12802" max="12802" width="9.875" style="39" bestFit="1" customWidth="1"/>
    <col min="12803" max="12803" width="7.125" style="39" customWidth="1"/>
    <col min="12804" max="12804" width="6" style="39" customWidth="1"/>
    <col min="12805" max="12805" width="10.75" style="39" bestFit="1" customWidth="1"/>
    <col min="12806" max="12806" width="4.375" style="39" customWidth="1"/>
    <col min="12807" max="12807" width="5.25" style="39" customWidth="1"/>
    <col min="12808" max="13056" width="9" style="39"/>
    <col min="13057" max="13057" width="33" style="39" customWidth="1"/>
    <col min="13058" max="13058" width="9.875" style="39" bestFit="1" customWidth="1"/>
    <col min="13059" max="13059" width="7.125" style="39" customWidth="1"/>
    <col min="13060" max="13060" width="6" style="39" customWidth="1"/>
    <col min="13061" max="13061" width="10.75" style="39" bestFit="1" customWidth="1"/>
    <col min="13062" max="13062" width="4.375" style="39" customWidth="1"/>
    <col min="13063" max="13063" width="5.25" style="39" customWidth="1"/>
    <col min="13064" max="13312" width="9" style="39"/>
    <col min="13313" max="13313" width="33" style="39" customWidth="1"/>
    <col min="13314" max="13314" width="9.875" style="39" bestFit="1" customWidth="1"/>
    <col min="13315" max="13315" width="7.125" style="39" customWidth="1"/>
    <col min="13316" max="13316" width="6" style="39" customWidth="1"/>
    <col min="13317" max="13317" width="10.75" style="39" bestFit="1" customWidth="1"/>
    <col min="13318" max="13318" width="4.375" style="39" customWidth="1"/>
    <col min="13319" max="13319" width="5.25" style="39" customWidth="1"/>
    <col min="13320" max="13568" width="9" style="39"/>
    <col min="13569" max="13569" width="33" style="39" customWidth="1"/>
    <col min="13570" max="13570" width="9.875" style="39" bestFit="1" customWidth="1"/>
    <col min="13571" max="13571" width="7.125" style="39" customWidth="1"/>
    <col min="13572" max="13572" width="6" style="39" customWidth="1"/>
    <col min="13573" max="13573" width="10.75" style="39" bestFit="1" customWidth="1"/>
    <col min="13574" max="13574" width="4.375" style="39" customWidth="1"/>
    <col min="13575" max="13575" width="5.25" style="39" customWidth="1"/>
    <col min="13576" max="13824" width="9" style="39"/>
    <col min="13825" max="13825" width="33" style="39" customWidth="1"/>
    <col min="13826" max="13826" width="9.875" style="39" bestFit="1" customWidth="1"/>
    <col min="13827" max="13827" width="7.125" style="39" customWidth="1"/>
    <col min="13828" max="13828" width="6" style="39" customWidth="1"/>
    <col min="13829" max="13829" width="10.75" style="39" bestFit="1" customWidth="1"/>
    <col min="13830" max="13830" width="4.375" style="39" customWidth="1"/>
    <col min="13831" max="13831" width="5.25" style="39" customWidth="1"/>
    <col min="13832" max="14080" width="9" style="39"/>
    <col min="14081" max="14081" width="33" style="39" customWidth="1"/>
    <col min="14082" max="14082" width="9.875" style="39" bestFit="1" customWidth="1"/>
    <col min="14083" max="14083" width="7.125" style="39" customWidth="1"/>
    <col min="14084" max="14084" width="6" style="39" customWidth="1"/>
    <col min="14085" max="14085" width="10.75" style="39" bestFit="1" customWidth="1"/>
    <col min="14086" max="14086" width="4.375" style="39" customWidth="1"/>
    <col min="14087" max="14087" width="5.25" style="39" customWidth="1"/>
    <col min="14088" max="14336" width="9" style="39"/>
    <col min="14337" max="14337" width="33" style="39" customWidth="1"/>
    <col min="14338" max="14338" width="9.875" style="39" bestFit="1" customWidth="1"/>
    <col min="14339" max="14339" width="7.125" style="39" customWidth="1"/>
    <col min="14340" max="14340" width="6" style="39" customWidth="1"/>
    <col min="14341" max="14341" width="10.75" style="39" bestFit="1" customWidth="1"/>
    <col min="14342" max="14342" width="4.375" style="39" customWidth="1"/>
    <col min="14343" max="14343" width="5.25" style="39" customWidth="1"/>
    <col min="14344" max="14592" width="9" style="39"/>
    <col min="14593" max="14593" width="33" style="39" customWidth="1"/>
    <col min="14594" max="14594" width="9.875" style="39" bestFit="1" customWidth="1"/>
    <col min="14595" max="14595" width="7.125" style="39" customWidth="1"/>
    <col min="14596" max="14596" width="6" style="39" customWidth="1"/>
    <col min="14597" max="14597" width="10.75" style="39" bestFit="1" customWidth="1"/>
    <col min="14598" max="14598" width="4.375" style="39" customWidth="1"/>
    <col min="14599" max="14599" width="5.25" style="39" customWidth="1"/>
    <col min="14600" max="14848" width="9" style="39"/>
    <col min="14849" max="14849" width="33" style="39" customWidth="1"/>
    <col min="14850" max="14850" width="9.875" style="39" bestFit="1" customWidth="1"/>
    <col min="14851" max="14851" width="7.125" style="39" customWidth="1"/>
    <col min="14852" max="14852" width="6" style="39" customWidth="1"/>
    <col min="14853" max="14853" width="10.75" style="39" bestFit="1" customWidth="1"/>
    <col min="14854" max="14854" width="4.375" style="39" customWidth="1"/>
    <col min="14855" max="14855" width="5.25" style="39" customWidth="1"/>
    <col min="14856" max="15104" width="9" style="39"/>
    <col min="15105" max="15105" width="33" style="39" customWidth="1"/>
    <col min="15106" max="15106" width="9.875" style="39" bestFit="1" customWidth="1"/>
    <col min="15107" max="15107" width="7.125" style="39" customWidth="1"/>
    <col min="15108" max="15108" width="6" style="39" customWidth="1"/>
    <col min="15109" max="15109" width="10.75" style="39" bestFit="1" customWidth="1"/>
    <col min="15110" max="15110" width="4.375" style="39" customWidth="1"/>
    <col min="15111" max="15111" width="5.25" style="39" customWidth="1"/>
    <col min="15112" max="15360" width="9" style="39"/>
    <col min="15361" max="15361" width="33" style="39" customWidth="1"/>
    <col min="15362" max="15362" width="9.875" style="39" bestFit="1" customWidth="1"/>
    <col min="15363" max="15363" width="7.125" style="39" customWidth="1"/>
    <col min="15364" max="15364" width="6" style="39" customWidth="1"/>
    <col min="15365" max="15365" width="10.75" style="39" bestFit="1" customWidth="1"/>
    <col min="15366" max="15366" width="4.375" style="39" customWidth="1"/>
    <col min="15367" max="15367" width="5.25" style="39" customWidth="1"/>
    <col min="15368" max="15616" width="9" style="39"/>
    <col min="15617" max="15617" width="33" style="39" customWidth="1"/>
    <col min="15618" max="15618" width="9.875" style="39" bestFit="1" customWidth="1"/>
    <col min="15619" max="15619" width="7.125" style="39" customWidth="1"/>
    <col min="15620" max="15620" width="6" style="39" customWidth="1"/>
    <col min="15621" max="15621" width="10.75" style="39" bestFit="1" customWidth="1"/>
    <col min="15622" max="15622" width="4.375" style="39" customWidth="1"/>
    <col min="15623" max="15623" width="5.25" style="39" customWidth="1"/>
    <col min="15624" max="15872" width="9" style="39"/>
    <col min="15873" max="15873" width="33" style="39" customWidth="1"/>
    <col min="15874" max="15874" width="9.875" style="39" bestFit="1" customWidth="1"/>
    <col min="15875" max="15875" width="7.125" style="39" customWidth="1"/>
    <col min="15876" max="15876" width="6" style="39" customWidth="1"/>
    <col min="15877" max="15877" width="10.75" style="39" bestFit="1" customWidth="1"/>
    <col min="15878" max="15878" width="4.375" style="39" customWidth="1"/>
    <col min="15879" max="15879" width="5.25" style="39" customWidth="1"/>
    <col min="15880" max="16128" width="9" style="39"/>
    <col min="16129" max="16129" width="33" style="39" customWidth="1"/>
    <col min="16130" max="16130" width="9.875" style="39" bestFit="1" customWidth="1"/>
    <col min="16131" max="16131" width="7.125" style="39" customWidth="1"/>
    <col min="16132" max="16132" width="6" style="39" customWidth="1"/>
    <col min="16133" max="16133" width="10.75" style="39" bestFit="1" customWidth="1"/>
    <col min="16134" max="16134" width="4.375" style="39" customWidth="1"/>
    <col min="16135" max="16135" width="5.25" style="39" customWidth="1"/>
    <col min="16136" max="16384" width="9" style="39"/>
  </cols>
  <sheetData>
    <row r="1" spans="1:7">
      <c r="C1" s="103" t="s">
        <v>50</v>
      </c>
      <c r="E1" s="39" t="s">
        <v>140</v>
      </c>
      <c r="F1" s="99" t="s">
        <v>146</v>
      </c>
    </row>
    <row r="2" spans="1:7">
      <c r="E2" s="39" t="s">
        <v>8</v>
      </c>
      <c r="F2" s="170">
        <v>41610</v>
      </c>
      <c r="G2" s="170"/>
    </row>
    <row r="3" spans="1:7">
      <c r="C3" s="104"/>
      <c r="D3" s="104"/>
      <c r="E3" s="104" t="s">
        <v>141</v>
      </c>
      <c r="F3" s="104" t="s">
        <v>142</v>
      </c>
      <c r="G3" s="104"/>
    </row>
    <row r="4" spans="1:7">
      <c r="A4" s="39" t="s">
        <v>149</v>
      </c>
      <c r="B4" s="39" t="s">
        <v>0</v>
      </c>
      <c r="C4" s="104"/>
      <c r="D4" s="104"/>
      <c r="E4" s="104" t="s">
        <v>143</v>
      </c>
      <c r="F4" s="104" t="s">
        <v>147</v>
      </c>
      <c r="G4" s="104"/>
    </row>
    <row r="5" spans="1:7">
      <c r="A5" s="39" t="s">
        <v>143</v>
      </c>
      <c r="B5" s="39" t="s">
        <v>150</v>
      </c>
      <c r="C5" s="104"/>
      <c r="D5" s="104"/>
      <c r="E5" s="104"/>
      <c r="F5" s="104" t="s">
        <v>144</v>
      </c>
      <c r="G5" s="104"/>
    </row>
    <row r="6" spans="1:7">
      <c r="A6" s="39" t="s">
        <v>145</v>
      </c>
      <c r="B6" s="39" t="s">
        <v>151</v>
      </c>
      <c r="C6" s="104"/>
      <c r="D6" s="104"/>
      <c r="E6" s="104" t="s">
        <v>145</v>
      </c>
      <c r="F6" s="104" t="s">
        <v>148</v>
      </c>
      <c r="G6" s="104"/>
    </row>
    <row r="7" spans="1:7">
      <c r="A7" s="99" t="s">
        <v>152</v>
      </c>
    </row>
    <row r="8" spans="1:7" ht="26.25" customHeight="1">
      <c r="A8" s="99"/>
      <c r="B8" s="39" t="s">
        <v>153</v>
      </c>
    </row>
    <row r="9" spans="1:7">
      <c r="A9" s="39" t="s">
        <v>154</v>
      </c>
      <c r="B9" s="99"/>
    </row>
    <row r="10" spans="1:7">
      <c r="A10" s="164" t="s">
        <v>51</v>
      </c>
      <c r="B10" s="171" t="s">
        <v>11</v>
      </c>
      <c r="C10" s="172"/>
      <c r="D10" s="86" t="s">
        <v>12</v>
      </c>
      <c r="E10" s="101" t="s">
        <v>155</v>
      </c>
      <c r="F10" s="101" t="s">
        <v>75</v>
      </c>
      <c r="G10" s="86" t="s">
        <v>13</v>
      </c>
    </row>
    <row r="11" spans="1:7">
      <c r="A11" s="164"/>
      <c r="B11" s="173"/>
      <c r="C11" s="174"/>
      <c r="D11" s="88"/>
      <c r="E11" s="102"/>
      <c r="F11" s="102" t="s">
        <v>78</v>
      </c>
      <c r="G11" s="102" t="s">
        <v>78</v>
      </c>
    </row>
    <row r="12" spans="1:7">
      <c r="A12" s="109">
        <v>1</v>
      </c>
      <c r="B12" s="157" t="s">
        <v>156</v>
      </c>
      <c r="C12" s="175"/>
      <c r="D12" s="109">
        <v>1</v>
      </c>
      <c r="E12" s="87" t="s">
        <v>157</v>
      </c>
      <c r="F12" s="110">
        <v>20350</v>
      </c>
      <c r="G12" s="111">
        <f>F12</f>
        <v>20350</v>
      </c>
    </row>
    <row r="13" spans="1:7">
      <c r="A13" s="89"/>
      <c r="B13" s="105"/>
      <c r="C13" s="106"/>
      <c r="D13" s="90"/>
      <c r="E13" s="165" t="s">
        <v>158</v>
      </c>
      <c r="F13" s="165"/>
      <c r="G13" s="112">
        <f>G15-G14</f>
        <v>18925.5</v>
      </c>
    </row>
    <row r="14" spans="1:7">
      <c r="A14" s="91"/>
      <c r="B14" s="107"/>
      <c r="C14" s="108"/>
      <c r="D14" s="92"/>
      <c r="E14" s="165" t="s">
        <v>159</v>
      </c>
      <c r="F14" s="165"/>
      <c r="G14" s="112">
        <f>G15*7%</f>
        <v>1424.5000000000002</v>
      </c>
    </row>
    <row r="15" spans="1:7">
      <c r="A15" s="166" t="str">
        <f>"("&amp;BAHTTEXT(G15)&amp;")"</f>
        <v>(สองหมื่นสามร้อยห้าสิบบาทถ้วน)</v>
      </c>
      <c r="B15" s="167"/>
      <c r="C15" s="167"/>
      <c r="D15" s="168"/>
      <c r="E15" s="165" t="s">
        <v>160</v>
      </c>
      <c r="F15" s="165"/>
      <c r="G15" s="112">
        <f>G12</f>
        <v>20350</v>
      </c>
    </row>
    <row r="16" spans="1:7" ht="32.25" customHeight="1">
      <c r="A16" s="100" t="s">
        <v>55</v>
      </c>
      <c r="B16" s="36"/>
      <c r="C16" s="36"/>
      <c r="D16" s="36"/>
      <c r="E16" s="36"/>
      <c r="F16" s="36"/>
      <c r="G16" s="36"/>
    </row>
    <row r="17" spans="1:7" ht="18" customHeight="1">
      <c r="A17" s="100" t="s">
        <v>161</v>
      </c>
      <c r="B17" s="36"/>
      <c r="C17" s="36"/>
      <c r="D17" s="36"/>
      <c r="E17" s="36"/>
      <c r="F17" s="36"/>
      <c r="G17" s="36"/>
    </row>
    <row r="18" spans="1:7" ht="18" customHeight="1">
      <c r="A18" s="100" t="s">
        <v>162</v>
      </c>
      <c r="B18" s="36"/>
      <c r="C18" s="169">
        <v>41659</v>
      </c>
      <c r="D18" s="169"/>
      <c r="E18" s="169"/>
      <c r="F18" s="36"/>
      <c r="G18" s="36"/>
    </row>
    <row r="19" spans="1:7" ht="18" customHeight="1">
      <c r="A19" s="100" t="s">
        <v>163</v>
      </c>
      <c r="B19" s="36"/>
      <c r="C19" s="36"/>
      <c r="D19" s="36"/>
      <c r="E19" s="36"/>
      <c r="F19" s="36"/>
      <c r="G19" s="36"/>
    </row>
    <row r="20" spans="1:7" ht="18" customHeight="1">
      <c r="A20" s="100" t="s">
        <v>165</v>
      </c>
      <c r="B20" s="36"/>
      <c r="C20" s="36"/>
      <c r="D20" s="36"/>
      <c r="E20" s="36"/>
      <c r="F20" s="36"/>
      <c r="G20" s="36"/>
    </row>
    <row r="21" spans="1:7" ht="18" customHeight="1">
      <c r="A21" s="100" t="s">
        <v>166</v>
      </c>
      <c r="B21" s="36"/>
      <c r="C21" s="36"/>
      <c r="D21" s="36"/>
      <c r="E21" s="36"/>
      <c r="F21" s="36"/>
      <c r="G21" s="36"/>
    </row>
    <row r="22" spans="1:7" ht="18" customHeight="1">
      <c r="A22" s="72" t="s">
        <v>164</v>
      </c>
      <c r="B22" s="36"/>
      <c r="C22" s="72"/>
      <c r="D22" s="72"/>
      <c r="E22" s="36"/>
      <c r="F22" s="36"/>
      <c r="G22" s="36"/>
    </row>
    <row r="23" spans="1:7" ht="18" customHeight="1">
      <c r="A23" s="72" t="s">
        <v>167</v>
      </c>
      <c r="B23" s="72"/>
      <c r="C23" s="72"/>
      <c r="D23" s="72"/>
      <c r="E23" s="36"/>
      <c r="F23" s="36"/>
      <c r="G23" s="36"/>
    </row>
    <row r="24" spans="1:7" ht="18" customHeight="1">
      <c r="A24" s="72" t="s">
        <v>168</v>
      </c>
      <c r="B24" s="72"/>
      <c r="C24" s="72"/>
      <c r="D24" s="72"/>
      <c r="E24" s="36"/>
      <c r="F24" s="36"/>
      <c r="G24" s="36"/>
    </row>
    <row r="25" spans="1:7" ht="18" customHeight="1">
      <c r="A25" s="72" t="s">
        <v>169</v>
      </c>
      <c r="B25" s="72"/>
      <c r="C25" s="72"/>
      <c r="D25" s="72"/>
      <c r="E25" s="36"/>
      <c r="F25" s="36"/>
      <c r="G25" s="36"/>
    </row>
    <row r="26" spans="1:7" ht="18" customHeight="1">
      <c r="A26" s="72"/>
      <c r="B26" s="72" t="s">
        <v>170</v>
      </c>
      <c r="C26" s="72"/>
      <c r="D26" s="72"/>
      <c r="E26" s="36"/>
      <c r="F26" s="36"/>
      <c r="G26" s="36"/>
    </row>
    <row r="27" spans="1:7" ht="18" customHeight="1">
      <c r="A27" s="72"/>
      <c r="B27" s="72" t="s">
        <v>171</v>
      </c>
      <c r="C27" s="72"/>
      <c r="D27" s="72"/>
      <c r="E27" s="36"/>
      <c r="F27" s="36"/>
      <c r="G27" s="36"/>
    </row>
    <row r="28" spans="1:7" s="99" customFormat="1" ht="28.5" customHeight="1">
      <c r="C28" s="99" t="s">
        <v>173</v>
      </c>
    </row>
    <row r="29" spans="1:7" s="99" customFormat="1">
      <c r="C29" s="154" t="s">
        <v>29</v>
      </c>
      <c r="D29" s="154"/>
      <c r="E29" s="154"/>
    </row>
    <row r="30" spans="1:7" s="99" customFormat="1">
      <c r="C30" s="154" t="s">
        <v>174</v>
      </c>
      <c r="D30" s="154"/>
      <c r="E30" s="154"/>
    </row>
    <row r="31" spans="1:7" s="99" customFormat="1">
      <c r="C31" s="154" t="s">
        <v>172</v>
      </c>
      <c r="D31" s="154"/>
      <c r="E31" s="154"/>
    </row>
    <row r="32" spans="1:7" s="99" customFormat="1" ht="26.25" customHeight="1">
      <c r="C32" s="99" t="s">
        <v>175</v>
      </c>
    </row>
    <row r="33" spans="3:5" s="99" customFormat="1">
      <c r="C33" s="154" t="s">
        <v>21</v>
      </c>
      <c r="D33" s="154"/>
      <c r="E33" s="154"/>
    </row>
    <row r="34" spans="3:5" s="99" customFormat="1">
      <c r="C34" s="154" t="s">
        <v>22</v>
      </c>
      <c r="D34" s="154"/>
      <c r="E34" s="154"/>
    </row>
    <row r="35" spans="3:5" s="99" customFormat="1">
      <c r="C35" s="154" t="s">
        <v>172</v>
      </c>
      <c r="D35" s="154"/>
      <c r="E35" s="154"/>
    </row>
    <row r="36" spans="3:5" s="99" customFormat="1"/>
    <row r="37" spans="3:5" s="99" customFormat="1"/>
    <row r="38" spans="3:5" s="99" customFormat="1"/>
    <row r="39" spans="3:5" s="99" customFormat="1"/>
    <row r="40" spans="3:5" s="99" customFormat="1"/>
    <row r="41" spans="3:5" s="99" customFormat="1"/>
    <row r="42" spans="3:5" s="99" customFormat="1"/>
  </sheetData>
  <mergeCells count="15">
    <mergeCell ref="A10:A11"/>
    <mergeCell ref="E15:F15"/>
    <mergeCell ref="A15:D15"/>
    <mergeCell ref="C18:E18"/>
    <mergeCell ref="F2:G2"/>
    <mergeCell ref="B10:C11"/>
    <mergeCell ref="B12:C12"/>
    <mergeCell ref="E13:F13"/>
    <mergeCell ref="E14:F14"/>
    <mergeCell ref="C29:E29"/>
    <mergeCell ref="C30:E30"/>
    <mergeCell ref="C33:E33"/>
    <mergeCell ref="C34:E34"/>
    <mergeCell ref="C35:E35"/>
    <mergeCell ref="C31:E31"/>
  </mergeCells>
  <printOptions horizontalCentered="1"/>
  <pageMargins left="0.55118110236220474" right="0.43307086614173229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ขออนุมัติ</vt:lpstr>
      <vt:lpstr>ใบแจ้งหนี้</vt:lpstr>
      <vt:lpstr>รายการ</vt:lpstr>
      <vt:lpstr>บันทึกใช้เงิน</vt:lpstr>
      <vt:lpstr>รายงานด้านหน้า</vt:lpstr>
      <vt:lpstr>รายงานด้านหลัง</vt:lpstr>
      <vt:lpstr>รายงานผลการพิจารณา</vt:lpstr>
      <vt:lpstr>คำสั่งตรวจรับ</vt:lpstr>
      <vt:lpstr>ใบสั่ง</vt:lpstr>
      <vt:lpstr>ขออนุมัติ!Print_Area</vt:lpstr>
      <vt:lpstr>คำสั่งตรวจรับ!Print_Area</vt:lpstr>
      <vt:lpstr>บันทึกใช้เงิน!Print_Area</vt:lpstr>
      <vt:lpstr>ใบแจ้งหนี้!Print_Area</vt:lpstr>
      <vt:lpstr>ใบสั่ง!Print_Area</vt:lpstr>
      <vt:lpstr>รายการ!Print_Area</vt:lpstr>
      <vt:lpstr>รายงานด้านหน้า!Print_Area</vt:lpstr>
      <vt:lpstr>รายงานด้านหลัง!Print_Area</vt:lpstr>
      <vt:lpstr>รายงานผลการพิจารณา!Print_Area</vt:lpstr>
    </vt:vector>
  </TitlesOfParts>
  <Company>moph_nk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btck</dc:creator>
  <cp:lastModifiedBy>btck</cp:lastModifiedBy>
  <cp:lastPrinted>2014-02-13T07:32:22Z</cp:lastPrinted>
  <dcterms:created xsi:type="dcterms:W3CDTF">2013-12-24T13:45:33Z</dcterms:created>
  <dcterms:modified xsi:type="dcterms:W3CDTF">2014-02-18T04:04:40Z</dcterms:modified>
</cp:coreProperties>
</file>